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845" activeTab="0"/>
  </bookViews>
  <sheets>
    <sheet name="01-05_Прил. к дог. Таблица 1" sheetId="1" r:id="rId1"/>
    <sheet name="01-05_Прил к дог.  Таблица 2" sheetId="2" r:id="rId2"/>
    <sheet name="Прил.к дог.Таблица 3" sheetId="3" r:id="rId3"/>
  </sheets>
  <definedNames>
    <definedName name="_xlnm._FilterDatabase" localSheetId="0" hidden="1">'01-05_Прил. к дог. Таблица 1'!$A$10:$AA$188</definedName>
    <definedName name="_xlnm.Print_Titles" localSheetId="1">'01-05_Прил к дог.  Таблица 2'!$9:$12</definedName>
    <definedName name="_xlnm.Print_Titles" localSheetId="0">'01-05_Прил. к дог. Таблица 1'!$8:$11</definedName>
    <definedName name="_xlnm.Print_Titles" localSheetId="2">'Прил.к дог.Таблица 3'!$10:$13</definedName>
    <definedName name="_xlnm.Print_Area" localSheetId="1">'01-05_Прил к дог.  Таблица 2'!$A:$S</definedName>
    <definedName name="_xlnm.Print_Area" localSheetId="0">'01-05_Прил. к дог. Таблица 1'!$A:$AA</definedName>
    <definedName name="_xlnm.Print_Area" localSheetId="2">'Прил.к дог.Таблица 3'!$A$1:$X$194</definedName>
  </definedNames>
  <calcPr fullCalcOnLoad="1"/>
</workbook>
</file>

<file path=xl/sharedStrings.xml><?xml version="1.0" encoding="utf-8"?>
<sst xmlns="http://schemas.openxmlformats.org/spreadsheetml/2006/main" count="1673" uniqueCount="259">
  <si>
    <t>Наличие мусоропровода</t>
  </si>
  <si>
    <t>в том числе</t>
  </si>
  <si>
    <t>Вывоз ТБО</t>
  </si>
  <si>
    <t>Дератизация</t>
  </si>
  <si>
    <t>Обслуживание лифта</t>
  </si>
  <si>
    <t>Отопление</t>
  </si>
  <si>
    <t>ГВС</t>
  </si>
  <si>
    <t>ХВС</t>
  </si>
  <si>
    <t>Водоотведение</t>
  </si>
  <si>
    <t>Электроснабжение</t>
  </si>
  <si>
    <t>Жилое помещение,где никто не зарегестрирован</t>
  </si>
  <si>
    <t>Жилое помещение</t>
  </si>
  <si>
    <t>Поставщик услуги(ресурса)</t>
  </si>
  <si>
    <t>МП САХ</t>
  </si>
  <si>
    <t>ООО"ЭСКК"</t>
  </si>
  <si>
    <t>ОАО"СКЭК"</t>
  </si>
  <si>
    <t>NN</t>
  </si>
  <si>
    <t xml:space="preserve"> </t>
  </si>
  <si>
    <t>Волгоградская, 16</t>
  </si>
  <si>
    <t>Волгоградская, 18</t>
  </si>
  <si>
    <t>Волгоградская, 20</t>
  </si>
  <si>
    <t>Волгоградская, 4</t>
  </si>
  <si>
    <t>Волгоградская, 6</t>
  </si>
  <si>
    <t>Волгоградская, 8</t>
  </si>
  <si>
    <t>Комсомольский, 39а</t>
  </si>
  <si>
    <t>Комсомольский, 43а</t>
  </si>
  <si>
    <t>Комсомольский, 43б</t>
  </si>
  <si>
    <t>Комсомольский, 49</t>
  </si>
  <si>
    <t>Комсомольский, 49а</t>
  </si>
  <si>
    <t>Комсомольский, 49б</t>
  </si>
  <si>
    <t>Комсомольский, 49в</t>
  </si>
  <si>
    <t>Комсомольский, 51</t>
  </si>
  <si>
    <t>Комсомольский, 53</t>
  </si>
  <si>
    <t>Комсомольский, 53а</t>
  </si>
  <si>
    <t>Комсомольский, 53б</t>
  </si>
  <si>
    <t>Комсомольский, 53в</t>
  </si>
  <si>
    <t>Комсомольский, 57</t>
  </si>
  <si>
    <t>Комсомольский, 59</t>
  </si>
  <si>
    <t>Комсомольский, 63</t>
  </si>
  <si>
    <t>Комсомольский, 65</t>
  </si>
  <si>
    <t>Комсомольский, 67</t>
  </si>
  <si>
    <t>Комсомольский, 69</t>
  </si>
  <si>
    <t>Комсомольский, 71</t>
  </si>
  <si>
    <t>Ленина, 120</t>
  </si>
  <si>
    <t>Ленина, 122а</t>
  </si>
  <si>
    <t>Ленина, 128</t>
  </si>
  <si>
    <t>Ленина, 128а</t>
  </si>
  <si>
    <t>Ленина, 130</t>
  </si>
  <si>
    <t>Ленина, 132</t>
  </si>
  <si>
    <t>Ленина, 132а</t>
  </si>
  <si>
    <t>Ленина, 134</t>
  </si>
  <si>
    <t>Ленина, 136</t>
  </si>
  <si>
    <t>Ленина, 136а</t>
  </si>
  <si>
    <t>Ленина, 137а</t>
  </si>
  <si>
    <t>Ленина, 137б</t>
  </si>
  <si>
    <t>Ленина, 138а</t>
  </si>
  <si>
    <t>Ленина, 139</t>
  </si>
  <si>
    <t>Ленина, 139а</t>
  </si>
  <si>
    <t>Ленина, 139б</t>
  </si>
  <si>
    <t>Ленина, 139в</t>
  </si>
  <si>
    <t>Ленина, 140а</t>
  </si>
  <si>
    <t>Ленина, 141</t>
  </si>
  <si>
    <t>Ленина, 141а</t>
  </si>
  <si>
    <t>Ленина, 142а</t>
  </si>
  <si>
    <t>Ленина, 142б</t>
  </si>
  <si>
    <t>Ленина, 143</t>
  </si>
  <si>
    <t>Ленинградский, 13</t>
  </si>
  <si>
    <t>Ленинградский, 13а</t>
  </si>
  <si>
    <t>Ленинградский, 13б</t>
  </si>
  <si>
    <t>Ленинградский, 15</t>
  </si>
  <si>
    <t>Ленинградский, 15а</t>
  </si>
  <si>
    <t>Ленинградский, 21</t>
  </si>
  <si>
    <t>Ленинградский, 21а</t>
  </si>
  <si>
    <t>Ленинградский, 21б</t>
  </si>
  <si>
    <t>Ленинградский, 21в</t>
  </si>
  <si>
    <t>Ленинградский, 21г</t>
  </si>
  <si>
    <t>Ленинградский, 23</t>
  </si>
  <si>
    <t>Ленинградский, 23а</t>
  </si>
  <si>
    <t>Ленинградский, 23б</t>
  </si>
  <si>
    <t>Ленинградский, 23в</t>
  </si>
  <si>
    <t>Ленинградский, 25</t>
  </si>
  <si>
    <t>Ленинградский, 25а</t>
  </si>
  <si>
    <t>Ленинградский, 25б</t>
  </si>
  <si>
    <t>Ленинградский, 25в</t>
  </si>
  <si>
    <t>Ленинградский, 27</t>
  </si>
  <si>
    <t>Ленинградский, 27а</t>
  </si>
  <si>
    <t>Ленинградский, 3</t>
  </si>
  <si>
    <t>Ленинградский, 30</t>
  </si>
  <si>
    <t>Ленинградский, 30\1</t>
  </si>
  <si>
    <t>Ленинградский, 30\2</t>
  </si>
  <si>
    <t>Ленинградский, 30\3</t>
  </si>
  <si>
    <t>Ленинградский, 30а</t>
  </si>
  <si>
    <t>Ленинградский, 30б</t>
  </si>
  <si>
    <t>Ленинградский, 31</t>
  </si>
  <si>
    <t>Ленинградский, 31а</t>
  </si>
  <si>
    <t>Ленинградский, 32а</t>
  </si>
  <si>
    <t>Ленинградский, 33</t>
  </si>
  <si>
    <t>Ленинградский, 34</t>
  </si>
  <si>
    <t>Ленинградский, 34а</t>
  </si>
  <si>
    <t>Ленинградский, 36</t>
  </si>
  <si>
    <t>Ленинградский, 36а</t>
  </si>
  <si>
    <t>Ленинградский, 38</t>
  </si>
  <si>
    <t>Ленинградский, 38а</t>
  </si>
  <si>
    <t>Ленинградский, 38б</t>
  </si>
  <si>
    <t>Ленинградский, 3а</t>
  </si>
  <si>
    <t>Ленинградский, 40</t>
  </si>
  <si>
    <t>Ленинградский, 40а</t>
  </si>
  <si>
    <t>Ленинградский, 40б</t>
  </si>
  <si>
    <t>Ленинградский, 40в</t>
  </si>
  <si>
    <t>Ленинградский, 5</t>
  </si>
  <si>
    <t>Ленинградский, 5а</t>
  </si>
  <si>
    <t>Ленинградский, 7</t>
  </si>
  <si>
    <t>Ленинградский, 7а</t>
  </si>
  <si>
    <t>Марковцева, 22</t>
  </si>
  <si>
    <t>Марковцева, 22а</t>
  </si>
  <si>
    <t>Марковцева, 24</t>
  </si>
  <si>
    <t>Марковцева, 24а</t>
  </si>
  <si>
    <t>Московский, 13а</t>
  </si>
  <si>
    <t>Московский, 15</t>
  </si>
  <si>
    <t>Московский, 17</t>
  </si>
  <si>
    <t>Московский, 21</t>
  </si>
  <si>
    <t>Московский, 23</t>
  </si>
  <si>
    <t>Московский, 23б</t>
  </si>
  <si>
    <t>Московский, 25</t>
  </si>
  <si>
    <t>Московский, 27</t>
  </si>
  <si>
    <t>Московский, 29</t>
  </si>
  <si>
    <t>Московский, 29а</t>
  </si>
  <si>
    <t>Октябрьский, 52</t>
  </si>
  <si>
    <t>Октябрьский, 52а</t>
  </si>
  <si>
    <t>Октябрьский, 54</t>
  </si>
  <si>
    <t>Октябрьский, 56</t>
  </si>
  <si>
    <t>Октябрьский, 56а</t>
  </si>
  <si>
    <t>Октябрьский, 58</t>
  </si>
  <si>
    <t>Октябрьский, 60</t>
  </si>
  <si>
    <t>Октябрьский, 62</t>
  </si>
  <si>
    <t>Октябрьский, 64б</t>
  </si>
  <si>
    <t>Октябрьский, 66а</t>
  </si>
  <si>
    <t>Октябрьский, 67</t>
  </si>
  <si>
    <t>Октябрьский, 67а</t>
  </si>
  <si>
    <t>Октябрьский, 68</t>
  </si>
  <si>
    <t>Октябрьский, 69</t>
  </si>
  <si>
    <t>Октябрьский, 70</t>
  </si>
  <si>
    <t>Октябрьский, 71</t>
  </si>
  <si>
    <t>Октябрьский, 71а</t>
  </si>
  <si>
    <t>Октябрьский, 72</t>
  </si>
  <si>
    <t>Октябрьский, 73</t>
  </si>
  <si>
    <t>Октябрьский, 73а</t>
  </si>
  <si>
    <t>Октябрьский, 74</t>
  </si>
  <si>
    <t>Октябрьский, 75</t>
  </si>
  <si>
    <t>Октябрьский, 75а</t>
  </si>
  <si>
    <t>Октябрьский, 77</t>
  </si>
  <si>
    <t>Октябрьский, 77а</t>
  </si>
  <si>
    <t>Октябрьский, 77б</t>
  </si>
  <si>
    <t>Октябрьский, 79</t>
  </si>
  <si>
    <t>Октябрьский, 81</t>
  </si>
  <si>
    <t>Октябрьский, 87</t>
  </si>
  <si>
    <t>Октябрьский, 91</t>
  </si>
  <si>
    <t>Октябрьский, 93</t>
  </si>
  <si>
    <t>Строителей, 11</t>
  </si>
  <si>
    <t>Строителей, 12</t>
  </si>
  <si>
    <t>Строителей, 12а</t>
  </si>
  <si>
    <t>Строителей, 13</t>
  </si>
  <si>
    <t>Строителей, 14а</t>
  </si>
  <si>
    <t>Строителей, 15</t>
  </si>
  <si>
    <t>Строителей, 16</t>
  </si>
  <si>
    <t>Строителей, 16а</t>
  </si>
  <si>
    <t>Строителей, 16б</t>
  </si>
  <si>
    <t>Строителей, 22</t>
  </si>
  <si>
    <t>Строителей, 22а</t>
  </si>
  <si>
    <t>Строителей, 22б</t>
  </si>
  <si>
    <t>Строителей, 24</t>
  </si>
  <si>
    <t>Строителей, 24а</t>
  </si>
  <si>
    <t>Строителей, 26</t>
  </si>
  <si>
    <t>Строителей, 26/1</t>
  </si>
  <si>
    <t>Строителей, 26/2</t>
  </si>
  <si>
    <t>Строителей, 26а</t>
  </si>
  <si>
    <t>Строителей, 26б</t>
  </si>
  <si>
    <t>Строителей, 26в</t>
  </si>
  <si>
    <t>Строителей, 26г</t>
  </si>
  <si>
    <t>Строителей, 28а</t>
  </si>
  <si>
    <t>Строителей, 28б</t>
  </si>
  <si>
    <t>Строителей, 3</t>
  </si>
  <si>
    <t>Строителей, 30</t>
  </si>
  <si>
    <t>Строителей, 30а</t>
  </si>
  <si>
    <t>Строителей, 30б</t>
  </si>
  <si>
    <t>Строителей, 32</t>
  </si>
  <si>
    <t>Строителей, 32а</t>
  </si>
  <si>
    <t>Строителей, 34а</t>
  </si>
  <si>
    <t>Строителей, 4</t>
  </si>
  <si>
    <t>Строителей, 7</t>
  </si>
  <si>
    <t>Химиков, 24</t>
  </si>
  <si>
    <t>Химиков, 24а</t>
  </si>
  <si>
    <t>Химиков, 26а</t>
  </si>
  <si>
    <t>-</t>
  </si>
  <si>
    <t>+</t>
  </si>
  <si>
    <t xml:space="preserve">+ </t>
  </si>
  <si>
    <t>6\8\10</t>
  </si>
  <si>
    <t>Этажность</t>
  </si>
  <si>
    <t>ГБУЗ" Дезинфекц.станция"</t>
  </si>
  <si>
    <t>За установку ОДПУ тепла по суду</t>
  </si>
  <si>
    <t>Тариф за обслуживание ОДПУ</t>
  </si>
  <si>
    <t>Для начисления платы за жилое помещение</t>
  </si>
  <si>
    <t>Текущее содержание</t>
  </si>
  <si>
    <t>Управление МКД</t>
  </si>
  <si>
    <t>Ремонт общего имущества</t>
  </si>
  <si>
    <t>Плата за наем</t>
  </si>
  <si>
    <t>В целях содержания ОИ</t>
  </si>
  <si>
    <t>Таблица № 1</t>
  </si>
  <si>
    <t>Таблица № 2</t>
  </si>
  <si>
    <t>Таблица № 3</t>
  </si>
  <si>
    <t>Информация  по МКД</t>
  </si>
  <si>
    <t>Строительный объем</t>
  </si>
  <si>
    <t>Наличие ОДПУ</t>
  </si>
  <si>
    <t>срок действия тарифа</t>
  </si>
  <si>
    <t>Целевые ремонтные работы, руб. / кв.м / мес</t>
  </si>
  <si>
    <t xml:space="preserve">с 01.09.2015г по 31.08.2020г </t>
  </si>
  <si>
    <t xml:space="preserve">с 01.07.2015г по 30.06.2020г </t>
  </si>
  <si>
    <t>Примечание</t>
  </si>
  <si>
    <t xml:space="preserve"> АО"Кемероволифтсервис"</t>
  </si>
  <si>
    <t>Информация о применении тарифов для начисления платы за жилое помещение</t>
  </si>
  <si>
    <t>ООО "УК"Жилищник"     ИНН 4205214593</t>
  </si>
  <si>
    <t>Адрес МКД</t>
  </si>
  <si>
    <t>ООО "УК"Жилищник"</t>
  </si>
  <si>
    <t>Тариф на содержание  и текущий ремонт (итого)</t>
  </si>
  <si>
    <t>ООО УК Жилищник</t>
  </si>
  <si>
    <t>Плата за вахтера</t>
  </si>
  <si>
    <t xml:space="preserve">Вывоз ЖБО </t>
  </si>
  <si>
    <t>Плата за обслуживание газопотр.установок</t>
  </si>
  <si>
    <t>Плата за обслуживание запирающих устройств (домофон в единой квитанции)</t>
  </si>
  <si>
    <t>Исполнитель: ___________________ / О.В. Илясов</t>
  </si>
  <si>
    <t>Заказчик ________________/ С.Ю. Реут</t>
  </si>
  <si>
    <t>АО"Кемеровская генерация"</t>
  </si>
  <si>
    <t>РСО</t>
  </si>
  <si>
    <t>Для начисления платы за коммунальные услуги</t>
  </si>
  <si>
    <t>В пределах рег.стандарта площади</t>
  </si>
  <si>
    <t>Свыше рег.стандарта площади</t>
  </si>
  <si>
    <t xml:space="preserve"> Впределах норматива потребления</t>
  </si>
  <si>
    <t>Свыше норматива потребления</t>
  </si>
  <si>
    <t xml:space="preserve"> КУ на  содержание ОИ</t>
  </si>
  <si>
    <t>Нормативы</t>
  </si>
  <si>
    <t>Метод начисления</t>
  </si>
  <si>
    <t>Эл/эн</t>
  </si>
  <si>
    <t>Площадь МОП (м2) вода</t>
  </si>
  <si>
    <t>Площадь МОП (м2)для эл/эн</t>
  </si>
  <si>
    <t>Наличие полотенцесушителей</t>
  </si>
  <si>
    <t>Наличие изоляции стояков ГВС</t>
  </si>
  <si>
    <t>Метод начисления КУ</t>
  </si>
  <si>
    <t>1 - ПП №307 только для отопления (норматив или среднесложив. за пред. период равными долями)                                                                                                                                                                                                  2 - ПП №354 (по факту)</t>
  </si>
  <si>
    <t>всего c ОДПУ</t>
  </si>
  <si>
    <t>За установку пластиковых окон</t>
  </si>
  <si>
    <t>изменить</t>
  </si>
  <si>
    <t xml:space="preserve">изменить </t>
  </si>
  <si>
    <t>Приложение № 2 к договору №_______________ от _______________г.</t>
  </si>
  <si>
    <t>За установку элеватора</t>
  </si>
  <si>
    <t xml:space="preserve">с 01.01.2019 г.  </t>
  </si>
  <si>
    <t>1.-по нормативу,  2.-по ОДПУ в пределе норматива, 3.-по ОДПУ по факту</t>
  </si>
  <si>
    <t xml:space="preserve">с 01.01.2019 г  </t>
  </si>
  <si>
    <t>за установку дверей</t>
  </si>
  <si>
    <t xml:space="preserve">с 01.01.2019г по 31.12.2019г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</si>
</sst>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-* #,##0_р_._-;\-* #,##0_р_._-;_-* &quot;-&quot;??_р_._-;_-@_-"/>
    <numFmt numFmtId="190" formatCode="_-* #,##0.0_р_._-;\-* #,##0.0_р_._-;_-* &quot;-&quot;??_р_._-;_-@_-"/>
    <numFmt numFmtId="191" formatCode="#,##0.0"/>
    <numFmt numFmtId="192" formatCode="0.000"/>
    <numFmt numFmtId="193" formatCode="0.0000"/>
    <numFmt numFmtId="194" formatCode="0.00000"/>
    <numFmt numFmtId="195" formatCode="########0.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  <numFmt numFmtId="201" formatCode="000000"/>
    <numFmt numFmtId="202" formatCode="#,##0.00_р_."/>
    <numFmt numFmtId="203" formatCode="_-* #,##0.000_р_._-;\-* #,##0.000_р_._-;_-* &quot;-&quot;??_р_._-;_-@_-"/>
    <numFmt numFmtId="204" formatCode="_-* #,##0.000_р_._-;\-* #,##0.000_р_._-;_-* &quot;-&quot;???_р_._-;_-@_-"/>
    <numFmt numFmtId="205" formatCode="#,##0.00_ ;\-#,##0.00\ "/>
    <numFmt numFmtId="206" formatCode="[$-FC19]d\ mmmm\ yyyy\ &quot;г.&quot;"/>
    <numFmt numFmtId="207" formatCode="[$-419]mmmm\ yyyy;@"/>
    <numFmt numFmtId="208" formatCode="mmm/yyyy"/>
    <numFmt numFmtId="209" formatCode="########0.00##"/>
    <numFmt numFmtId="210" formatCode="_-* #,##0.0000_р_._-;\-* #,##0.0000_р_._-;_-* &quot;-&quot;??_р_._-;_-@_-"/>
    <numFmt numFmtId="211" formatCode="_-* #,##0.00000_р_._-;\-* #,##0.00000_р_._-;_-* &quot;-&quot;??_р_._-;_-@_-"/>
    <numFmt numFmtId="212" formatCode="########0.0"/>
    <numFmt numFmtId="213" formatCode="_(* #,##0.000_);_(* \(#,##0.000\);_(* &quot;-&quot;??_);_(@_)"/>
    <numFmt numFmtId="214" formatCode="_(* #,##0.0000_);_(* \(#,##0.0000\);_(* &quot;-&quot;??_);_(@_)"/>
    <numFmt numFmtId="215" formatCode="_(* #,##0.00000_);_(* \(#,##0.00000\);_(* &quot;-&quot;??_);_(@_)"/>
    <numFmt numFmtId="216" formatCode="_(* #,##0.000000_);_(* \(#,##0.000000\);_(* &quot;-&quot;??_);_(@_)"/>
    <numFmt numFmtId="217" formatCode="_-* #,##0.000000_р_._-;\-* #,##0.000000_р_._-;_-* &quot;-&quot;??_р_._-;_-@_-"/>
    <numFmt numFmtId="218" formatCode="_-* #,##0.0000000_р_._-;\-* #,##0.0000000_р_._-;_-* &quot;-&quot;??_р_._-;_-@_-"/>
    <numFmt numFmtId="219" formatCode="_(* #,##0.0_);_(* \(#,##0.0\);_(* &quot;-&quot;??_);_(@_)"/>
    <numFmt numFmtId="220" formatCode="_(* #,##0_);_(* \(#,##0\);_(* &quot;-&quot;??_);_(@_)"/>
    <numFmt numFmtId="221" formatCode="_-* #,##0.00000\ _₽_-;\-* #,##0.00000\ _₽_-;_-* &quot;-&quot;?????\ _₽_-;_-@_-"/>
  </numFmts>
  <fonts count="3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5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7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4" fillId="0" borderId="0">
      <alignment horizontal="left" vertical="top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2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189" fontId="1" fillId="0" borderId="0" xfId="66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1" fontId="1" fillId="0" borderId="0" xfId="70" applyFont="1" applyFill="1" applyBorder="1" applyAlignment="1">
      <alignment vertical="center"/>
    </xf>
    <xf numFmtId="171" fontId="1" fillId="0" borderId="0" xfId="70" applyNumberFormat="1" applyFont="1" applyFill="1" applyBorder="1" applyAlignment="1">
      <alignment vertical="center"/>
    </xf>
    <xf numFmtId="171" fontId="1" fillId="0" borderId="0" xfId="7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89" fontId="1" fillId="0" borderId="12" xfId="66" applyNumberFormat="1" applyFont="1" applyFill="1" applyBorder="1" applyAlignment="1">
      <alignment vertical="center"/>
    </xf>
    <xf numFmtId="171" fontId="1" fillId="0" borderId="12" xfId="70" applyFont="1" applyFill="1" applyBorder="1" applyAlignment="1">
      <alignment vertical="center"/>
    </xf>
    <xf numFmtId="171" fontId="1" fillId="0" borderId="12" xfId="70" applyNumberFormat="1" applyFont="1" applyFill="1" applyBorder="1" applyAlignment="1">
      <alignment vertical="center"/>
    </xf>
    <xf numFmtId="171" fontId="1" fillId="0" borderId="12" xfId="7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vertical="center" shrinkToFit="1"/>
    </xf>
    <xf numFmtId="189" fontId="1" fillId="0" borderId="12" xfId="7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56" applyFont="1" applyFill="1" applyBorder="1" applyAlignment="1">
      <alignment vertical="center"/>
      <protection/>
    </xf>
    <xf numFmtId="189" fontId="1" fillId="0" borderId="12" xfId="66" applyNumberFormat="1" applyFont="1" applyFill="1" applyBorder="1" applyAlignment="1">
      <alignment horizontal="right" vertical="center"/>
    </xf>
    <xf numFmtId="171" fontId="1" fillId="0" borderId="12" xfId="7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1" fontId="26" fillId="0" borderId="12" xfId="70" applyNumberFormat="1" applyFont="1" applyFill="1" applyBorder="1" applyAlignment="1">
      <alignment horizontal="center" vertical="center"/>
    </xf>
    <xf numFmtId="0" fontId="1" fillId="0" borderId="0" xfId="55" applyFont="1" applyFill="1">
      <alignment/>
      <protection/>
    </xf>
    <xf numFmtId="0" fontId="0" fillId="0" borderId="0" xfId="55">
      <alignment/>
      <protection/>
    </xf>
    <xf numFmtId="0" fontId="26" fillId="0" borderId="12" xfId="55" applyFont="1" applyFill="1" applyBorder="1" applyAlignment="1">
      <alignment horizontal="center" vertical="center"/>
      <protection/>
    </xf>
    <xf numFmtId="0" fontId="26" fillId="0" borderId="18" xfId="55" applyFont="1" applyFill="1" applyBorder="1" applyAlignment="1">
      <alignment horizontal="center" vertical="center" wrapText="1"/>
      <protection/>
    </xf>
    <xf numFmtId="0" fontId="26" fillId="0" borderId="13" xfId="55" applyFont="1" applyFill="1" applyBorder="1" applyAlignment="1">
      <alignment horizontal="center" vertical="center" wrapText="1"/>
      <protection/>
    </xf>
    <xf numFmtId="0" fontId="26" fillId="0" borderId="14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6" fillId="0" borderId="16" xfId="57" applyFont="1" applyFill="1" applyBorder="1" applyAlignment="1">
      <alignment vertical="center"/>
      <protection/>
    </xf>
    <xf numFmtId="189" fontId="26" fillId="0" borderId="12" xfId="68" applyNumberFormat="1" applyFont="1" applyFill="1" applyBorder="1" applyAlignment="1">
      <alignment vertical="center"/>
    </xf>
    <xf numFmtId="0" fontId="26" fillId="0" borderId="16" xfId="55" applyFont="1" applyFill="1" applyBorder="1" applyAlignment="1">
      <alignment vertical="center"/>
      <protection/>
    </xf>
    <xf numFmtId="0" fontId="26" fillId="0" borderId="16" xfId="55" applyFont="1" applyFill="1" applyBorder="1" applyAlignment="1">
      <alignment vertical="center" shrinkToFit="1"/>
      <protection/>
    </xf>
    <xf numFmtId="189" fontId="26" fillId="0" borderId="12" xfId="68" applyNumberFormat="1" applyFont="1" applyFill="1" applyBorder="1" applyAlignment="1">
      <alignment horizontal="right" vertical="center"/>
    </xf>
    <xf numFmtId="0" fontId="26" fillId="0" borderId="0" xfId="55" applyFont="1" applyFill="1" applyBorder="1" applyAlignment="1">
      <alignment horizontal="center" vertical="center"/>
      <protection/>
    </xf>
    <xf numFmtId="0" fontId="26" fillId="0" borderId="0" xfId="55" applyFont="1" applyFill="1" applyBorder="1" applyAlignment="1">
      <alignment vertical="center" shrinkToFit="1"/>
      <protection/>
    </xf>
    <xf numFmtId="189" fontId="26" fillId="0" borderId="0" xfId="68" applyNumberFormat="1" applyFont="1" applyFill="1" applyBorder="1" applyAlignment="1">
      <alignment vertical="center"/>
    </xf>
    <xf numFmtId="0" fontId="26" fillId="0" borderId="0" xfId="55" applyFont="1" applyFill="1" applyBorder="1">
      <alignment/>
      <protection/>
    </xf>
    <xf numFmtId="0" fontId="26" fillId="0" borderId="0" xfId="55" applyFont="1" applyFill="1">
      <alignment/>
      <protection/>
    </xf>
    <xf numFmtId="0" fontId="26" fillId="0" borderId="0" xfId="55" applyFont="1" applyFill="1" applyBorder="1" applyAlignment="1">
      <alignment/>
      <protection/>
    </xf>
    <xf numFmtId="0" fontId="24" fillId="0" borderId="0" xfId="55" applyFont="1">
      <alignment/>
      <protection/>
    </xf>
    <xf numFmtId="49" fontId="27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220" fontId="26" fillId="0" borderId="12" xfId="68" applyNumberFormat="1" applyFont="1" applyFill="1" applyBorder="1" applyAlignment="1">
      <alignment/>
    </xf>
    <xf numFmtId="189" fontId="26" fillId="0" borderId="12" xfId="70" applyNumberFormat="1" applyFont="1" applyFill="1" applyBorder="1" applyAlignment="1">
      <alignment horizontal="center" vertical="center"/>
    </xf>
    <xf numFmtId="220" fontId="26" fillId="0" borderId="12" xfId="66" applyNumberFormat="1" applyFont="1" applyFill="1" applyBorder="1" applyAlignment="1">
      <alignment horizontal="left" vertical="center"/>
    </xf>
    <xf numFmtId="0" fontId="26" fillId="0" borderId="12" xfId="55" applyFont="1" applyFill="1" applyBorder="1" applyAlignment="1">
      <alignment horizontal="center"/>
      <protection/>
    </xf>
    <xf numFmtId="0" fontId="26" fillId="0" borderId="16" xfId="55" applyFont="1" applyFill="1" applyBorder="1" applyAlignment="1">
      <alignment horizontal="center"/>
      <protection/>
    </xf>
    <xf numFmtId="0" fontId="26" fillId="0" borderId="12" xfId="0" applyFont="1" applyFill="1" applyBorder="1" applyAlignment="1">
      <alignment horizontal="center"/>
    </xf>
    <xf numFmtId="194" fontId="26" fillId="0" borderId="12" xfId="55" applyNumberFormat="1" applyFont="1" applyFill="1" applyBorder="1">
      <alignment/>
      <protection/>
    </xf>
    <xf numFmtId="171" fontId="23" fillId="0" borderId="12" xfId="7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0" fontId="1" fillId="0" borderId="16" xfId="58" applyFont="1" applyFill="1" applyBorder="1" applyAlignment="1">
      <alignment vertical="center"/>
      <protection/>
    </xf>
    <xf numFmtId="189" fontId="1" fillId="0" borderId="12" xfId="69" applyNumberFormat="1" applyFont="1" applyFill="1" applyBorder="1" applyAlignment="1">
      <alignment vertical="center"/>
    </xf>
    <xf numFmtId="189" fontId="1" fillId="0" borderId="12" xfId="69" applyNumberFormat="1" applyFont="1" applyFill="1" applyBorder="1" applyAlignment="1">
      <alignment horizontal="center" vertical="center"/>
    </xf>
    <xf numFmtId="171" fontId="1" fillId="0" borderId="12" xfId="69" applyNumberFormat="1" applyFont="1" applyFill="1" applyBorder="1" applyAlignment="1">
      <alignment horizontal="center" vertical="center"/>
    </xf>
    <xf numFmtId="189" fontId="1" fillId="0" borderId="12" xfId="68" applyNumberFormat="1" applyFont="1" applyFill="1" applyBorder="1" applyAlignment="1">
      <alignment vertical="center"/>
    </xf>
    <xf numFmtId="189" fontId="1" fillId="0" borderId="12" xfId="68" applyNumberFormat="1" applyFont="1" applyFill="1" applyBorder="1" applyAlignment="1">
      <alignment horizontal="center" vertical="center"/>
    </xf>
    <xf numFmtId="171" fontId="1" fillId="0" borderId="12" xfId="68" applyNumberFormat="1" applyFont="1" applyFill="1" applyBorder="1" applyAlignment="1">
      <alignment horizontal="center" vertical="center"/>
    </xf>
    <xf numFmtId="171" fontId="23" fillId="0" borderId="12" xfId="68" applyNumberFormat="1" applyFont="1" applyFill="1" applyBorder="1" applyAlignment="1">
      <alignment horizontal="center" vertical="center"/>
    </xf>
    <xf numFmtId="189" fontId="1" fillId="0" borderId="12" xfId="69" applyNumberFormat="1" applyFont="1" applyFill="1" applyBorder="1" applyAlignment="1">
      <alignment horizontal="right" vertical="center"/>
    </xf>
    <xf numFmtId="189" fontId="1" fillId="0" borderId="0" xfId="69" applyNumberFormat="1" applyFont="1" applyFill="1" applyBorder="1" applyAlignment="1">
      <alignment vertical="center"/>
    </xf>
    <xf numFmtId="189" fontId="1" fillId="0" borderId="0" xfId="69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188" fontId="26" fillId="0" borderId="12" xfId="55" applyNumberFormat="1" applyFont="1" applyFill="1" applyBorder="1">
      <alignment/>
      <protection/>
    </xf>
    <xf numFmtId="1" fontId="26" fillId="0" borderId="12" xfId="55" applyNumberFormat="1" applyFont="1" applyFill="1" applyBorder="1">
      <alignment/>
      <protection/>
    </xf>
    <xf numFmtId="0" fontId="1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left" vertical="center" wrapText="1"/>
    </xf>
    <xf numFmtId="0" fontId="1" fillId="0" borderId="16" xfId="57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7" fontId="1" fillId="0" borderId="12" xfId="66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87" fontId="1" fillId="0" borderId="12" xfId="69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26" fillId="0" borderId="15" xfId="55" applyFont="1" applyFill="1" applyBorder="1" applyAlignment="1">
      <alignment horizontal="center" vertical="center" wrapText="1"/>
      <protection/>
    </xf>
    <xf numFmtId="0" fontId="26" fillId="0" borderId="18" xfId="55" applyFont="1" applyFill="1" applyBorder="1" applyAlignment="1">
      <alignment horizontal="center" vertical="center" wrapText="1"/>
      <protection/>
    </xf>
    <xf numFmtId="0" fontId="26" fillId="0" borderId="11" xfId="55" applyFont="1" applyFill="1" applyBorder="1" applyAlignment="1">
      <alignment horizontal="center" vertical="center" wrapText="1"/>
      <protection/>
    </xf>
    <xf numFmtId="0" fontId="26" fillId="0" borderId="19" xfId="55" applyFont="1" applyFill="1" applyBorder="1" applyAlignment="1">
      <alignment horizontal="center" vertical="center"/>
      <protection/>
    </xf>
    <xf numFmtId="0" fontId="26" fillId="0" borderId="20" xfId="55" applyFont="1" applyFill="1" applyBorder="1" applyAlignment="1">
      <alignment horizontal="center" vertical="center"/>
      <protection/>
    </xf>
    <xf numFmtId="0" fontId="26" fillId="0" borderId="21" xfId="55" applyFont="1" applyFill="1" applyBorder="1" applyAlignment="1">
      <alignment horizontal="center" vertical="center"/>
      <protection/>
    </xf>
    <xf numFmtId="0" fontId="26" fillId="0" borderId="17" xfId="55" applyFont="1" applyFill="1" applyBorder="1" applyAlignment="1">
      <alignment horizontal="center" vertical="center"/>
      <protection/>
    </xf>
    <xf numFmtId="0" fontId="26" fillId="0" borderId="10" xfId="55" applyFont="1" applyFill="1" applyBorder="1" applyAlignment="1">
      <alignment horizontal="center" vertical="center"/>
      <protection/>
    </xf>
    <xf numFmtId="0" fontId="26" fillId="0" borderId="22" xfId="55" applyFont="1" applyFill="1" applyBorder="1" applyAlignment="1">
      <alignment horizontal="center" vertical="center"/>
      <protection/>
    </xf>
    <xf numFmtId="0" fontId="26" fillId="0" borderId="13" xfId="55" applyFont="1" applyFill="1" applyBorder="1" applyAlignment="1">
      <alignment horizontal="center" vertical="center" wrapText="1"/>
      <protection/>
    </xf>
    <xf numFmtId="0" fontId="26" fillId="0" borderId="14" xfId="55" applyFont="1" applyFill="1" applyBorder="1" applyAlignment="1">
      <alignment horizontal="center" vertical="center" wrapText="1"/>
      <protection/>
    </xf>
    <xf numFmtId="0" fontId="26" fillId="0" borderId="16" xfId="55" applyFont="1" applyFill="1" applyBorder="1" applyAlignment="1">
      <alignment horizontal="center" vertical="center" wrapText="1"/>
      <protection/>
    </xf>
    <xf numFmtId="0" fontId="28" fillId="0" borderId="13" xfId="55" applyFont="1" applyFill="1" applyBorder="1" applyAlignment="1">
      <alignment horizontal="left" vertical="center" wrapText="1"/>
      <protection/>
    </xf>
    <xf numFmtId="0" fontId="28" fillId="0" borderId="14" xfId="55" applyFont="1" applyFill="1" applyBorder="1" applyAlignment="1">
      <alignment horizontal="left" vertical="center" wrapText="1"/>
      <protection/>
    </xf>
    <xf numFmtId="0" fontId="28" fillId="0" borderId="16" xfId="55" applyFont="1" applyFill="1" applyBorder="1" applyAlignment="1">
      <alignment horizontal="left" vertical="center" wrapText="1"/>
      <protection/>
    </xf>
    <xf numFmtId="0" fontId="26" fillId="0" borderId="15" xfId="55" applyFont="1" applyFill="1" applyBorder="1" applyAlignment="1">
      <alignment horizontal="center" vertical="center"/>
      <protection/>
    </xf>
    <xf numFmtId="0" fontId="26" fillId="0" borderId="18" xfId="55" applyFont="1" applyFill="1" applyBorder="1" applyAlignment="1">
      <alignment horizontal="center" vertical="center"/>
      <protection/>
    </xf>
    <xf numFmtId="0" fontId="26" fillId="0" borderId="11" xfId="55" applyFont="1" applyFill="1" applyBorder="1" applyAlignment="1">
      <alignment horizontal="center" vertical="center"/>
      <protection/>
    </xf>
    <xf numFmtId="187" fontId="26" fillId="0" borderId="15" xfId="68" applyFont="1" applyFill="1" applyBorder="1" applyAlignment="1">
      <alignment horizontal="center" vertical="center" textRotation="90" wrapText="1"/>
    </xf>
    <xf numFmtId="187" fontId="26" fillId="0" borderId="18" xfId="68" applyFont="1" applyFill="1" applyBorder="1" applyAlignment="1">
      <alignment horizontal="center" vertical="center" textRotation="90" wrapText="1"/>
    </xf>
    <xf numFmtId="187" fontId="26" fillId="0" borderId="11" xfId="68" applyFont="1" applyFill="1" applyBorder="1" applyAlignment="1">
      <alignment horizontal="center" vertical="center" textRotation="90" wrapText="1"/>
    </xf>
    <xf numFmtId="0" fontId="26" fillId="0" borderId="13" xfId="55" applyFont="1" applyFill="1" applyBorder="1" applyAlignment="1">
      <alignment horizontal="center" vertical="center"/>
      <protection/>
    </xf>
    <xf numFmtId="0" fontId="26" fillId="0" borderId="14" xfId="55" applyFont="1" applyFill="1" applyBorder="1" applyAlignment="1">
      <alignment horizontal="center" vertical="center"/>
      <protection/>
    </xf>
    <xf numFmtId="0" fontId="26" fillId="0" borderId="16" xfId="55" applyFont="1" applyFill="1" applyBorder="1" applyAlignment="1">
      <alignment horizontal="center" vertical="center"/>
      <protection/>
    </xf>
    <xf numFmtId="0" fontId="25" fillId="0" borderId="12" xfId="55" applyFont="1" applyFill="1" applyBorder="1" applyAlignment="1">
      <alignment horizontal="center" vertical="center"/>
      <protection/>
    </xf>
    <xf numFmtId="49" fontId="27" fillId="0" borderId="0" xfId="0" applyNumberFormat="1" applyFont="1" applyFill="1" applyAlignment="1">
      <alignment horizontal="left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S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Обычный_Лист1 2" xfId="57"/>
    <cellStyle name="Обычный_Лист1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_Тариф на каждый дом 201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C190"/>
  <sheetViews>
    <sheetView tabSelected="1" zoomScale="120" zoomScaleNormal="120" zoomScalePageLayoutView="0" workbookViewId="0" topLeftCell="A1">
      <pane xSplit="2" ySplit="11" topLeftCell="C12" activePane="bottomRight" state="frozen"/>
      <selection pane="topLeft" activeCell="P137" sqref="P137"/>
      <selection pane="topRight" activeCell="P137" sqref="P137"/>
      <selection pane="bottomLeft" activeCell="P137" sqref="P137"/>
      <selection pane="bottomRight" activeCell="A5" sqref="A5:Z5"/>
    </sheetView>
  </sheetViews>
  <sheetFormatPr defaultColWidth="9.140625" defaultRowHeight="12.75"/>
  <cols>
    <col min="1" max="1" width="6.57421875" style="1" customWidth="1"/>
    <col min="2" max="2" width="19.00390625" style="1" customWidth="1"/>
    <col min="3" max="3" width="5.421875" style="1" customWidth="1"/>
    <col min="4" max="4" width="5.7109375" style="1" customWidth="1"/>
    <col min="5" max="5" width="13.00390625" style="1" customWidth="1"/>
    <col min="6" max="6" width="11.57421875" style="1" customWidth="1"/>
    <col min="7" max="7" width="11.00390625" style="1" customWidth="1"/>
    <col min="8" max="8" width="9.8515625" style="1" customWidth="1"/>
    <col min="9" max="9" width="12.57421875" style="1" customWidth="1"/>
    <col min="10" max="10" width="10.28125" style="1" customWidth="1"/>
    <col min="11" max="11" width="11.7109375" style="1" customWidth="1"/>
    <col min="12" max="13" width="8.00390625" style="1" customWidth="1"/>
    <col min="14" max="14" width="10.421875" style="1" customWidth="1"/>
    <col min="15" max="15" width="11.00390625" style="1" customWidth="1"/>
    <col min="16" max="16" width="7.421875" style="1" customWidth="1"/>
    <col min="17" max="17" width="10.7109375" style="1" customWidth="1"/>
    <col min="18" max="19" width="9.140625" style="1" customWidth="1"/>
    <col min="20" max="20" width="7.8515625" style="1" customWidth="1"/>
    <col min="21" max="21" width="7.28125" style="1" customWidth="1"/>
    <col min="22" max="22" width="9.8515625" style="1" customWidth="1"/>
    <col min="23" max="23" width="8.8515625" style="1" customWidth="1"/>
    <col min="24" max="24" width="7.28125" style="1" customWidth="1"/>
    <col min="25" max="25" width="9.57421875" style="1" customWidth="1"/>
    <col min="26" max="26" width="11.57421875" style="1" customWidth="1"/>
    <col min="27" max="27" width="11.00390625" style="1" hidden="1" customWidth="1"/>
    <col min="28" max="16384" width="9.140625" style="1" customWidth="1"/>
  </cols>
  <sheetData>
    <row r="1" spans="19:26" ht="12.75">
      <c r="S1" s="106"/>
      <c r="T1" s="106"/>
      <c r="U1" s="106"/>
      <c r="V1" s="106"/>
      <c r="W1" s="106"/>
      <c r="X1" s="106"/>
      <c r="Y1" s="106"/>
      <c r="Z1" s="106"/>
    </row>
    <row r="2" spans="15:26" ht="12.75">
      <c r="O2" s="106" t="s">
        <v>252</v>
      </c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4" spans="1:26" ht="43.5" customHeight="1">
      <c r="A4" s="108" t="s">
        <v>219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2.75" customHeight="1">
      <c r="A5" s="110" t="s">
        <v>256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2.75" customHeight="1">
      <c r="A6" s="110" t="s">
        <v>220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</row>
    <row r="7" spans="2:3" ht="12.75">
      <c r="B7" s="123" t="s">
        <v>207</v>
      </c>
      <c r="C7" s="123"/>
    </row>
    <row r="8" spans="1:27" ht="46.5" customHeight="1">
      <c r="A8" s="92" t="s">
        <v>16</v>
      </c>
      <c r="B8" s="95" t="s">
        <v>221</v>
      </c>
      <c r="C8" s="116" t="s">
        <v>197</v>
      </c>
      <c r="D8" s="92" t="s">
        <v>0</v>
      </c>
      <c r="E8" s="117" t="s">
        <v>214</v>
      </c>
      <c r="F8" s="117"/>
      <c r="G8" s="117"/>
      <c r="H8" s="117"/>
      <c r="I8" s="117"/>
      <c r="J8" s="117"/>
      <c r="K8" s="117"/>
      <c r="L8" s="83"/>
      <c r="M8" s="118" t="s">
        <v>248</v>
      </c>
      <c r="N8" s="114" t="s">
        <v>201</v>
      </c>
      <c r="O8" s="115"/>
      <c r="P8" s="115"/>
      <c r="Q8" s="115"/>
      <c r="R8" s="115"/>
      <c r="S8" s="115"/>
      <c r="T8" s="115"/>
      <c r="U8" s="115"/>
      <c r="V8" s="92" t="s">
        <v>200</v>
      </c>
      <c r="W8" s="92" t="s">
        <v>225</v>
      </c>
      <c r="X8" s="92" t="s">
        <v>227</v>
      </c>
      <c r="Y8" s="92" t="s">
        <v>205</v>
      </c>
      <c r="Z8" s="92" t="s">
        <v>228</v>
      </c>
      <c r="AA8" s="95" t="s">
        <v>217</v>
      </c>
    </row>
    <row r="9" spans="1:27" ht="12.75" customHeight="1">
      <c r="A9" s="93"/>
      <c r="B9" s="96"/>
      <c r="C9" s="116"/>
      <c r="D9" s="93"/>
      <c r="E9" s="93" t="s">
        <v>199</v>
      </c>
      <c r="F9" s="93" t="s">
        <v>213</v>
      </c>
      <c r="G9" s="92" t="s">
        <v>257</v>
      </c>
      <c r="H9" s="92" t="s">
        <v>213</v>
      </c>
      <c r="I9" s="92" t="s">
        <v>249</v>
      </c>
      <c r="J9" s="93" t="s">
        <v>213</v>
      </c>
      <c r="K9" s="92" t="s">
        <v>253</v>
      </c>
      <c r="L9" s="92" t="s">
        <v>213</v>
      </c>
      <c r="M9" s="119"/>
      <c r="N9" s="93" t="s">
        <v>223</v>
      </c>
      <c r="O9" s="89" t="s">
        <v>1</v>
      </c>
      <c r="P9" s="90"/>
      <c r="Q9" s="90"/>
      <c r="R9" s="90"/>
      <c r="S9" s="90"/>
      <c r="T9" s="90"/>
      <c r="U9" s="90"/>
      <c r="V9" s="93"/>
      <c r="W9" s="93"/>
      <c r="X9" s="93"/>
      <c r="Y9" s="93"/>
      <c r="Z9" s="93"/>
      <c r="AA9" s="96"/>
    </row>
    <row r="10" spans="1:27" ht="91.5" customHeight="1">
      <c r="A10" s="93"/>
      <c r="B10" s="97"/>
      <c r="C10" s="116"/>
      <c r="D10" s="94"/>
      <c r="E10" s="94"/>
      <c r="F10" s="94"/>
      <c r="G10" s="94"/>
      <c r="H10" s="94"/>
      <c r="I10" s="94"/>
      <c r="J10" s="94"/>
      <c r="K10" s="94"/>
      <c r="L10" s="94"/>
      <c r="M10" s="120"/>
      <c r="N10" s="94"/>
      <c r="O10" s="3" t="s">
        <v>202</v>
      </c>
      <c r="P10" s="3" t="s">
        <v>3</v>
      </c>
      <c r="Q10" s="18" t="s">
        <v>2</v>
      </c>
      <c r="R10" s="2" t="s">
        <v>4</v>
      </c>
      <c r="S10" s="32" t="s">
        <v>203</v>
      </c>
      <c r="T10" s="3" t="s">
        <v>204</v>
      </c>
      <c r="U10" s="32" t="s">
        <v>226</v>
      </c>
      <c r="V10" s="94"/>
      <c r="W10" s="94"/>
      <c r="X10" s="94"/>
      <c r="Y10" s="94"/>
      <c r="Z10" s="94"/>
      <c r="AA10" s="97"/>
    </row>
    <row r="11" spans="1:27" s="40" customFormat="1" ht="51" customHeight="1">
      <c r="A11" s="94"/>
      <c r="B11" s="4" t="s">
        <v>12</v>
      </c>
      <c r="C11" s="4"/>
      <c r="D11" s="4"/>
      <c r="E11" s="121" t="s">
        <v>222</v>
      </c>
      <c r="F11" s="121"/>
      <c r="G11" s="121" t="s">
        <v>222</v>
      </c>
      <c r="H11" s="121"/>
      <c r="I11" s="121" t="s">
        <v>222</v>
      </c>
      <c r="J11" s="121"/>
      <c r="K11" s="121" t="s">
        <v>222</v>
      </c>
      <c r="L11" s="121"/>
      <c r="M11" s="38"/>
      <c r="N11" s="7" t="s">
        <v>224</v>
      </c>
      <c r="O11" s="4" t="s">
        <v>224</v>
      </c>
      <c r="P11" s="4" t="s">
        <v>198</v>
      </c>
      <c r="Q11" s="4" t="s">
        <v>13</v>
      </c>
      <c r="R11" s="4" t="s">
        <v>218</v>
      </c>
      <c r="S11" s="4" t="s">
        <v>224</v>
      </c>
      <c r="T11" s="4" t="s">
        <v>224</v>
      </c>
      <c r="U11" s="4"/>
      <c r="V11" s="4" t="s">
        <v>224</v>
      </c>
      <c r="W11" s="4" t="s">
        <v>224</v>
      </c>
      <c r="X11" s="4"/>
      <c r="Y11" s="4"/>
      <c r="Z11" s="4" t="s">
        <v>224</v>
      </c>
      <c r="AA11" s="39"/>
    </row>
    <row r="12" spans="1:27" ht="12.75">
      <c r="A12" s="19">
        <v>1</v>
      </c>
      <c r="B12" s="72" t="s">
        <v>18</v>
      </c>
      <c r="C12" s="73">
        <v>5</v>
      </c>
      <c r="D12" s="74" t="s">
        <v>193</v>
      </c>
      <c r="E12" s="24"/>
      <c r="F12" s="24"/>
      <c r="G12" s="24"/>
      <c r="H12" s="24"/>
      <c r="I12" s="24"/>
      <c r="J12" s="24"/>
      <c r="K12" s="75"/>
      <c r="L12" s="75"/>
      <c r="M12" s="75">
        <f aca="true" t="shared" si="0" ref="M12:M72">N12+V12+W12</f>
        <v>17.68</v>
      </c>
      <c r="N12" s="22">
        <f aca="true" t="shared" si="1" ref="N12:N72">O12+P12+Q12+R12+S12+T12+U12</f>
        <v>17.31</v>
      </c>
      <c r="O12" s="22">
        <v>15.52</v>
      </c>
      <c r="P12" s="22">
        <v>0.15</v>
      </c>
      <c r="Q12" s="23">
        <v>1.64</v>
      </c>
      <c r="R12" s="23"/>
      <c r="S12" s="19"/>
      <c r="T12" s="19"/>
      <c r="U12" s="23"/>
      <c r="V12" s="24">
        <v>0.37</v>
      </c>
      <c r="W12" s="24"/>
      <c r="X12" s="24"/>
      <c r="Y12" s="25">
        <v>4.57</v>
      </c>
      <c r="Z12" s="24"/>
      <c r="AA12" s="17"/>
    </row>
    <row r="13" spans="1:27" ht="12.75">
      <c r="A13" s="19">
        <v>2</v>
      </c>
      <c r="B13" s="72" t="s">
        <v>19</v>
      </c>
      <c r="C13" s="73">
        <v>5</v>
      </c>
      <c r="D13" s="74" t="s">
        <v>193</v>
      </c>
      <c r="E13" s="24"/>
      <c r="F13" s="24"/>
      <c r="G13" s="24"/>
      <c r="H13" s="24"/>
      <c r="I13" s="24"/>
      <c r="J13" s="24"/>
      <c r="K13" s="75"/>
      <c r="L13" s="75"/>
      <c r="M13" s="75">
        <f t="shared" si="0"/>
        <v>18.009999999999998</v>
      </c>
      <c r="N13" s="22">
        <f t="shared" si="1"/>
        <v>17.31</v>
      </c>
      <c r="O13" s="22">
        <v>15.52</v>
      </c>
      <c r="P13" s="22">
        <v>0.15</v>
      </c>
      <c r="Q13" s="23">
        <v>1.64</v>
      </c>
      <c r="R13" s="23"/>
      <c r="S13" s="19"/>
      <c r="T13" s="19"/>
      <c r="U13" s="23"/>
      <c r="V13" s="24">
        <v>0.7</v>
      </c>
      <c r="W13" s="24"/>
      <c r="X13" s="24"/>
      <c r="Y13" s="25">
        <v>4.57</v>
      </c>
      <c r="Z13" s="24"/>
      <c r="AA13" s="17"/>
    </row>
    <row r="14" spans="1:27" ht="12.75">
      <c r="A14" s="19">
        <v>3</v>
      </c>
      <c r="B14" s="72" t="s">
        <v>20</v>
      </c>
      <c r="C14" s="73">
        <v>9</v>
      </c>
      <c r="D14" s="74" t="s">
        <v>194</v>
      </c>
      <c r="E14" s="24"/>
      <c r="F14" s="24"/>
      <c r="G14" s="24"/>
      <c r="H14" s="24"/>
      <c r="I14" s="24"/>
      <c r="J14" s="24"/>
      <c r="K14" s="75"/>
      <c r="L14" s="75"/>
      <c r="M14" s="75">
        <f t="shared" si="0"/>
        <v>23.249999999999996</v>
      </c>
      <c r="N14" s="22">
        <f t="shared" si="1"/>
        <v>22.759999999999998</v>
      </c>
      <c r="O14" s="22">
        <v>16.57</v>
      </c>
      <c r="P14" s="22">
        <v>0.15</v>
      </c>
      <c r="Q14" s="23">
        <v>1.64</v>
      </c>
      <c r="R14" s="23">
        <v>4.4</v>
      </c>
      <c r="S14" s="19"/>
      <c r="T14" s="19"/>
      <c r="U14" s="23"/>
      <c r="V14" s="24">
        <v>0.49</v>
      </c>
      <c r="W14" s="24"/>
      <c r="X14" s="24"/>
      <c r="Y14" s="25">
        <v>4.57</v>
      </c>
      <c r="Z14" s="24"/>
      <c r="AA14" s="17"/>
    </row>
    <row r="15" spans="1:27" ht="12.75">
      <c r="A15" s="19">
        <v>4</v>
      </c>
      <c r="B15" s="72" t="s">
        <v>21</v>
      </c>
      <c r="C15" s="73">
        <v>9</v>
      </c>
      <c r="D15" s="74" t="s">
        <v>194</v>
      </c>
      <c r="E15" s="24"/>
      <c r="F15" s="24"/>
      <c r="G15" s="24"/>
      <c r="H15" s="24"/>
      <c r="I15" s="24"/>
      <c r="J15" s="24"/>
      <c r="K15" s="75"/>
      <c r="L15" s="75"/>
      <c r="M15" s="75">
        <f t="shared" si="0"/>
        <v>23.249999999999996</v>
      </c>
      <c r="N15" s="22">
        <f t="shared" si="1"/>
        <v>22.759999999999998</v>
      </c>
      <c r="O15" s="22">
        <v>16.57</v>
      </c>
      <c r="P15" s="22">
        <v>0.15</v>
      </c>
      <c r="Q15" s="23">
        <v>1.64</v>
      </c>
      <c r="R15" s="23">
        <v>4.4</v>
      </c>
      <c r="S15" s="19"/>
      <c r="T15" s="19"/>
      <c r="U15" s="23"/>
      <c r="V15" s="24">
        <v>0.49</v>
      </c>
      <c r="W15" s="24"/>
      <c r="X15" s="24"/>
      <c r="Y15" s="25">
        <v>4.57</v>
      </c>
      <c r="Z15" s="24"/>
      <c r="AA15" s="17"/>
    </row>
    <row r="16" spans="1:27" ht="12.75">
      <c r="A16" s="19">
        <v>5</v>
      </c>
      <c r="B16" s="72" t="s">
        <v>22</v>
      </c>
      <c r="C16" s="73">
        <v>9</v>
      </c>
      <c r="D16" s="74" t="s">
        <v>194</v>
      </c>
      <c r="E16" s="24"/>
      <c r="F16" s="24"/>
      <c r="G16" s="24"/>
      <c r="H16" s="24"/>
      <c r="I16" s="24"/>
      <c r="J16" s="24"/>
      <c r="K16" s="75"/>
      <c r="L16" s="75"/>
      <c r="M16" s="75">
        <f t="shared" si="0"/>
        <v>23.249999999999996</v>
      </c>
      <c r="N16" s="22">
        <f t="shared" si="1"/>
        <v>22.759999999999998</v>
      </c>
      <c r="O16" s="22">
        <v>16.57</v>
      </c>
      <c r="P16" s="22">
        <v>0.15</v>
      </c>
      <c r="Q16" s="23">
        <v>1.64</v>
      </c>
      <c r="R16" s="23">
        <v>4.4</v>
      </c>
      <c r="S16" s="19"/>
      <c r="T16" s="19"/>
      <c r="U16" s="23"/>
      <c r="V16" s="24">
        <v>0.49</v>
      </c>
      <c r="W16" s="24"/>
      <c r="X16" s="24"/>
      <c r="Y16" s="25">
        <v>4.57</v>
      </c>
      <c r="Z16" s="24"/>
      <c r="AA16" s="17"/>
    </row>
    <row r="17" spans="1:27" ht="37.5" customHeight="1">
      <c r="A17" s="19">
        <v>6</v>
      </c>
      <c r="B17" s="72" t="s">
        <v>23</v>
      </c>
      <c r="C17" s="73">
        <v>9</v>
      </c>
      <c r="D17" s="74" t="s">
        <v>193</v>
      </c>
      <c r="E17" s="24"/>
      <c r="F17" s="24"/>
      <c r="G17" s="24">
        <v>1.65</v>
      </c>
      <c r="H17" s="35" t="s">
        <v>258</v>
      </c>
      <c r="I17" s="24"/>
      <c r="J17" s="24"/>
      <c r="K17" s="75"/>
      <c r="L17" s="75"/>
      <c r="M17" s="75">
        <f t="shared" si="0"/>
        <v>22.610000000000003</v>
      </c>
      <c r="N17" s="22">
        <f t="shared" si="1"/>
        <v>22.240000000000002</v>
      </c>
      <c r="O17" s="22">
        <v>16.05</v>
      </c>
      <c r="P17" s="22">
        <v>0.15</v>
      </c>
      <c r="Q17" s="23">
        <v>1.64</v>
      </c>
      <c r="R17" s="23">
        <v>4.4</v>
      </c>
      <c r="S17" s="19"/>
      <c r="T17" s="19"/>
      <c r="U17" s="23"/>
      <c r="V17" s="24">
        <v>0.37</v>
      </c>
      <c r="W17" s="24"/>
      <c r="X17" s="24"/>
      <c r="Y17" s="25">
        <v>4.57</v>
      </c>
      <c r="Z17" s="24"/>
      <c r="AA17" s="17"/>
    </row>
    <row r="18" spans="1:27" ht="12.75">
      <c r="A18" s="19">
        <v>7</v>
      </c>
      <c r="B18" s="20" t="s">
        <v>24</v>
      </c>
      <c r="C18" s="73">
        <v>10</v>
      </c>
      <c r="D18" s="74" t="s">
        <v>194</v>
      </c>
      <c r="E18" s="24"/>
      <c r="F18" s="24"/>
      <c r="G18" s="24"/>
      <c r="H18" s="24"/>
      <c r="I18" s="24"/>
      <c r="J18" s="24"/>
      <c r="K18" s="75"/>
      <c r="L18" s="75"/>
      <c r="M18" s="75">
        <f t="shared" si="0"/>
        <v>23.13</v>
      </c>
      <c r="N18" s="22">
        <f t="shared" si="1"/>
        <v>22.759999999999998</v>
      </c>
      <c r="O18" s="22">
        <v>16.57</v>
      </c>
      <c r="P18" s="22">
        <v>0.15</v>
      </c>
      <c r="Q18" s="23">
        <v>1.64</v>
      </c>
      <c r="R18" s="23">
        <v>4.4</v>
      </c>
      <c r="S18" s="19"/>
      <c r="T18" s="19"/>
      <c r="U18" s="23"/>
      <c r="V18" s="24">
        <v>0.37</v>
      </c>
      <c r="W18" s="24"/>
      <c r="X18" s="24"/>
      <c r="Y18" s="25">
        <v>4.57</v>
      </c>
      <c r="Z18" s="24"/>
      <c r="AA18" s="17"/>
    </row>
    <row r="19" spans="1:27" ht="12.75">
      <c r="A19" s="19">
        <v>8</v>
      </c>
      <c r="B19" s="20" t="s">
        <v>25</v>
      </c>
      <c r="C19" s="73">
        <v>10</v>
      </c>
      <c r="D19" s="74" t="s">
        <v>193</v>
      </c>
      <c r="E19" s="24"/>
      <c r="F19" s="24"/>
      <c r="G19" s="24"/>
      <c r="H19" s="24"/>
      <c r="I19" s="24"/>
      <c r="J19" s="24"/>
      <c r="K19" s="75"/>
      <c r="L19" s="75"/>
      <c r="M19" s="75">
        <f t="shared" si="0"/>
        <v>22.610000000000003</v>
      </c>
      <c r="N19" s="22">
        <f t="shared" si="1"/>
        <v>22.240000000000002</v>
      </c>
      <c r="O19" s="22">
        <v>16.05</v>
      </c>
      <c r="P19" s="22">
        <v>0.15</v>
      </c>
      <c r="Q19" s="23">
        <v>1.64</v>
      </c>
      <c r="R19" s="23">
        <v>4.4</v>
      </c>
      <c r="S19" s="19"/>
      <c r="T19" s="19"/>
      <c r="U19" s="23"/>
      <c r="V19" s="24">
        <v>0.37</v>
      </c>
      <c r="W19" s="24"/>
      <c r="X19" s="24"/>
      <c r="Y19" s="25">
        <v>4.57</v>
      </c>
      <c r="Z19" s="24"/>
      <c r="AA19" s="17"/>
    </row>
    <row r="20" spans="1:27" ht="12.75">
      <c r="A20" s="19">
        <v>9</v>
      </c>
      <c r="B20" s="20" t="s">
        <v>26</v>
      </c>
      <c r="C20" s="73">
        <v>10</v>
      </c>
      <c r="D20" s="74" t="s">
        <v>193</v>
      </c>
      <c r="E20" s="24"/>
      <c r="F20" s="24"/>
      <c r="G20" s="24"/>
      <c r="H20" s="24"/>
      <c r="I20" s="24"/>
      <c r="J20" s="24"/>
      <c r="K20" s="75"/>
      <c r="L20" s="75"/>
      <c r="M20" s="75">
        <f t="shared" si="0"/>
        <v>22.610000000000003</v>
      </c>
      <c r="N20" s="22">
        <f t="shared" si="1"/>
        <v>22.240000000000002</v>
      </c>
      <c r="O20" s="22">
        <v>16.05</v>
      </c>
      <c r="P20" s="22">
        <v>0.15</v>
      </c>
      <c r="Q20" s="23">
        <v>1.64</v>
      </c>
      <c r="R20" s="23">
        <v>4.4</v>
      </c>
      <c r="S20" s="19"/>
      <c r="T20" s="19"/>
      <c r="U20" s="23"/>
      <c r="V20" s="24">
        <v>0.37</v>
      </c>
      <c r="W20" s="24"/>
      <c r="X20" s="24"/>
      <c r="Y20" s="25">
        <v>4.57</v>
      </c>
      <c r="Z20" s="24"/>
      <c r="AA20" s="17"/>
    </row>
    <row r="21" spans="1:27" ht="12.75">
      <c r="A21" s="19">
        <v>10</v>
      </c>
      <c r="B21" s="20" t="s">
        <v>27</v>
      </c>
      <c r="C21" s="73">
        <v>10</v>
      </c>
      <c r="D21" s="74" t="s">
        <v>194</v>
      </c>
      <c r="E21" s="24"/>
      <c r="F21" s="24"/>
      <c r="G21" s="24"/>
      <c r="H21" s="24"/>
      <c r="I21" s="24"/>
      <c r="J21" s="24"/>
      <c r="K21" s="75"/>
      <c r="L21" s="75"/>
      <c r="M21" s="75">
        <f t="shared" si="0"/>
        <v>23.13</v>
      </c>
      <c r="N21" s="22">
        <f t="shared" si="1"/>
        <v>22.759999999999998</v>
      </c>
      <c r="O21" s="22">
        <v>16.57</v>
      </c>
      <c r="P21" s="22">
        <v>0.15</v>
      </c>
      <c r="Q21" s="23">
        <v>1.64</v>
      </c>
      <c r="R21" s="23">
        <v>4.4</v>
      </c>
      <c r="S21" s="19"/>
      <c r="T21" s="19"/>
      <c r="U21" s="23"/>
      <c r="V21" s="24">
        <v>0.37</v>
      </c>
      <c r="W21" s="24"/>
      <c r="X21" s="24"/>
      <c r="Y21" s="25">
        <v>4.57</v>
      </c>
      <c r="Z21" s="24"/>
      <c r="AA21" s="17"/>
    </row>
    <row r="22" spans="1:27" ht="12.75">
      <c r="A22" s="19">
        <v>11</v>
      </c>
      <c r="B22" s="20" t="s">
        <v>28</v>
      </c>
      <c r="C22" s="73">
        <v>10</v>
      </c>
      <c r="D22" s="74" t="s">
        <v>194</v>
      </c>
      <c r="E22" s="24"/>
      <c r="F22" s="24"/>
      <c r="G22" s="24"/>
      <c r="H22" s="24"/>
      <c r="I22" s="24"/>
      <c r="J22" s="24"/>
      <c r="K22" s="75"/>
      <c r="L22" s="75"/>
      <c r="M22" s="75">
        <f t="shared" si="0"/>
        <v>23.13</v>
      </c>
      <c r="N22" s="22">
        <f t="shared" si="1"/>
        <v>22.759999999999998</v>
      </c>
      <c r="O22" s="22">
        <v>16.57</v>
      </c>
      <c r="P22" s="22">
        <v>0.15</v>
      </c>
      <c r="Q22" s="23">
        <v>1.64</v>
      </c>
      <c r="R22" s="23">
        <v>4.4</v>
      </c>
      <c r="S22" s="19"/>
      <c r="T22" s="19"/>
      <c r="U22" s="23"/>
      <c r="V22" s="24">
        <v>0.37</v>
      </c>
      <c r="W22" s="24"/>
      <c r="X22" s="24"/>
      <c r="Y22" s="25">
        <v>4.57</v>
      </c>
      <c r="Z22" s="24"/>
      <c r="AA22" s="17"/>
    </row>
    <row r="23" spans="1:27" ht="12.75">
      <c r="A23" s="19">
        <v>12</v>
      </c>
      <c r="B23" s="20" t="s">
        <v>29</v>
      </c>
      <c r="C23" s="73">
        <v>10</v>
      </c>
      <c r="D23" s="74" t="s">
        <v>194</v>
      </c>
      <c r="E23" s="24"/>
      <c r="F23" s="24"/>
      <c r="G23" s="24"/>
      <c r="H23" s="24"/>
      <c r="I23" s="24"/>
      <c r="J23" s="24"/>
      <c r="K23" s="75"/>
      <c r="L23" s="75"/>
      <c r="M23" s="75">
        <f t="shared" si="0"/>
        <v>23.13</v>
      </c>
      <c r="N23" s="22">
        <f t="shared" si="1"/>
        <v>22.759999999999998</v>
      </c>
      <c r="O23" s="22">
        <v>16.57</v>
      </c>
      <c r="P23" s="22">
        <v>0.15</v>
      </c>
      <c r="Q23" s="23">
        <v>1.64</v>
      </c>
      <c r="R23" s="23">
        <v>4.4</v>
      </c>
      <c r="S23" s="19"/>
      <c r="T23" s="19"/>
      <c r="U23" s="23"/>
      <c r="V23" s="24">
        <v>0.37</v>
      </c>
      <c r="W23" s="24"/>
      <c r="X23" s="24"/>
      <c r="Y23" s="25">
        <v>4.57</v>
      </c>
      <c r="Z23" s="24"/>
      <c r="AA23" s="17"/>
    </row>
    <row r="24" spans="1:29" ht="12.75">
      <c r="A24" s="19">
        <v>13</v>
      </c>
      <c r="B24" s="20" t="s">
        <v>30</v>
      </c>
      <c r="C24" s="73">
        <v>10</v>
      </c>
      <c r="D24" s="74" t="s">
        <v>194</v>
      </c>
      <c r="E24" s="24"/>
      <c r="F24" s="24"/>
      <c r="G24" s="24"/>
      <c r="H24" s="35"/>
      <c r="I24" s="24"/>
      <c r="J24" s="24"/>
      <c r="K24" s="75"/>
      <c r="L24" s="75"/>
      <c r="M24" s="75">
        <f t="shared" si="0"/>
        <v>23.13</v>
      </c>
      <c r="N24" s="22">
        <f t="shared" si="1"/>
        <v>22.759999999999998</v>
      </c>
      <c r="O24" s="22">
        <v>16.57</v>
      </c>
      <c r="P24" s="22">
        <v>0.15</v>
      </c>
      <c r="Q24" s="23">
        <v>1.64</v>
      </c>
      <c r="R24" s="23">
        <v>4.4</v>
      </c>
      <c r="S24" s="19"/>
      <c r="T24" s="19"/>
      <c r="U24" s="23"/>
      <c r="V24" s="24">
        <v>0.37</v>
      </c>
      <c r="W24" s="24"/>
      <c r="X24" s="24"/>
      <c r="Y24" s="25">
        <v>4.57</v>
      </c>
      <c r="Z24" s="24"/>
      <c r="AA24" s="17"/>
      <c r="AC24" s="1" t="s">
        <v>17</v>
      </c>
    </row>
    <row r="25" spans="1:27" ht="12.75">
      <c r="A25" s="19">
        <v>14</v>
      </c>
      <c r="B25" s="20" t="s">
        <v>31</v>
      </c>
      <c r="C25" s="73">
        <v>16</v>
      </c>
      <c r="D25" s="74" t="s">
        <v>194</v>
      </c>
      <c r="E25" s="23"/>
      <c r="F25" s="23"/>
      <c r="G25" s="23"/>
      <c r="H25" s="23"/>
      <c r="I25" s="23"/>
      <c r="J25" s="23"/>
      <c r="K25" s="75"/>
      <c r="L25" s="75"/>
      <c r="M25" s="75">
        <f t="shared" si="0"/>
        <v>25.13</v>
      </c>
      <c r="N25" s="22">
        <f t="shared" si="1"/>
        <v>24.759999999999998</v>
      </c>
      <c r="O25" s="22">
        <v>18.57</v>
      </c>
      <c r="P25" s="22">
        <v>0.15</v>
      </c>
      <c r="Q25" s="23">
        <v>1.64</v>
      </c>
      <c r="R25" s="23">
        <v>4.4</v>
      </c>
      <c r="S25" s="19"/>
      <c r="T25" s="19"/>
      <c r="U25" s="23"/>
      <c r="V25" s="23">
        <v>0.37</v>
      </c>
      <c r="W25" s="23"/>
      <c r="X25" s="23"/>
      <c r="Y25" s="25">
        <v>4.57</v>
      </c>
      <c r="Z25" s="23"/>
      <c r="AA25" s="17"/>
    </row>
    <row r="26" spans="1:27" ht="12.75">
      <c r="A26" s="19">
        <v>15</v>
      </c>
      <c r="B26" s="20" t="s">
        <v>32</v>
      </c>
      <c r="C26" s="73">
        <v>9</v>
      </c>
      <c r="D26" s="74" t="s">
        <v>193</v>
      </c>
      <c r="E26" s="24"/>
      <c r="F26" s="24"/>
      <c r="G26" s="24"/>
      <c r="H26" s="24"/>
      <c r="I26" s="24"/>
      <c r="J26" s="24"/>
      <c r="K26" s="75"/>
      <c r="L26" s="75"/>
      <c r="M26" s="75">
        <f t="shared" si="0"/>
        <v>22.610000000000003</v>
      </c>
      <c r="N26" s="22">
        <f t="shared" si="1"/>
        <v>22.240000000000002</v>
      </c>
      <c r="O26" s="22">
        <v>16.05</v>
      </c>
      <c r="P26" s="22">
        <v>0.15</v>
      </c>
      <c r="Q26" s="23">
        <v>1.64</v>
      </c>
      <c r="R26" s="23">
        <v>4.4</v>
      </c>
      <c r="S26" s="19"/>
      <c r="T26" s="19"/>
      <c r="U26" s="23"/>
      <c r="V26" s="24">
        <v>0.37</v>
      </c>
      <c r="W26" s="24"/>
      <c r="X26" s="24"/>
      <c r="Y26" s="25">
        <v>4.57</v>
      </c>
      <c r="Z26" s="24"/>
      <c r="AA26" s="17"/>
    </row>
    <row r="27" spans="1:29" ht="12.75">
      <c r="A27" s="19">
        <v>16</v>
      </c>
      <c r="B27" s="20" t="s">
        <v>33</v>
      </c>
      <c r="C27" s="73">
        <v>9</v>
      </c>
      <c r="D27" s="74" t="s">
        <v>193</v>
      </c>
      <c r="E27" s="24"/>
      <c r="F27" s="24"/>
      <c r="G27" s="24"/>
      <c r="H27" s="24"/>
      <c r="I27" s="24"/>
      <c r="J27" s="24"/>
      <c r="K27" s="75"/>
      <c r="L27" s="75"/>
      <c r="M27" s="75">
        <f t="shared" si="0"/>
        <v>22.610000000000003</v>
      </c>
      <c r="N27" s="22">
        <f t="shared" si="1"/>
        <v>22.240000000000002</v>
      </c>
      <c r="O27" s="22">
        <v>16.05</v>
      </c>
      <c r="P27" s="22">
        <v>0.15</v>
      </c>
      <c r="Q27" s="23">
        <v>1.64</v>
      </c>
      <c r="R27" s="23">
        <v>4.4</v>
      </c>
      <c r="S27" s="19"/>
      <c r="T27" s="19"/>
      <c r="U27" s="23"/>
      <c r="V27" s="24">
        <v>0.37</v>
      </c>
      <c r="W27" s="24"/>
      <c r="X27" s="24"/>
      <c r="Y27" s="25">
        <v>4.57</v>
      </c>
      <c r="Z27" s="24"/>
      <c r="AA27" s="17" t="s">
        <v>250</v>
      </c>
      <c r="AC27" s="1" t="s">
        <v>17</v>
      </c>
    </row>
    <row r="28" spans="1:27" ht="12.75">
      <c r="A28" s="19">
        <v>17</v>
      </c>
      <c r="B28" s="20" t="s">
        <v>34</v>
      </c>
      <c r="C28" s="73">
        <v>9</v>
      </c>
      <c r="D28" s="74" t="s">
        <v>194</v>
      </c>
      <c r="E28" s="23"/>
      <c r="F28" s="23"/>
      <c r="G28" s="23"/>
      <c r="H28" s="23"/>
      <c r="I28" s="23"/>
      <c r="J28" s="23"/>
      <c r="K28" s="75"/>
      <c r="L28" s="75"/>
      <c r="M28" s="75">
        <f t="shared" si="0"/>
        <v>23.13</v>
      </c>
      <c r="N28" s="22">
        <f t="shared" si="1"/>
        <v>22.759999999999998</v>
      </c>
      <c r="O28" s="22">
        <v>16.57</v>
      </c>
      <c r="P28" s="22">
        <v>0.15</v>
      </c>
      <c r="Q28" s="23">
        <v>1.64</v>
      </c>
      <c r="R28" s="23">
        <v>4.4</v>
      </c>
      <c r="S28" s="19"/>
      <c r="T28" s="19"/>
      <c r="U28" s="23"/>
      <c r="V28" s="23">
        <v>0.37</v>
      </c>
      <c r="W28" s="23"/>
      <c r="X28" s="23"/>
      <c r="Y28" s="25">
        <v>4.57</v>
      </c>
      <c r="Z28" s="23"/>
      <c r="AA28" s="17"/>
    </row>
    <row r="29" spans="1:27" ht="12.75">
      <c r="A29" s="19">
        <v>18</v>
      </c>
      <c r="B29" s="20" t="s">
        <v>35</v>
      </c>
      <c r="C29" s="73">
        <v>9</v>
      </c>
      <c r="D29" s="74" t="s">
        <v>194</v>
      </c>
      <c r="E29" s="24"/>
      <c r="F29" s="24"/>
      <c r="G29" s="24"/>
      <c r="H29" s="24"/>
      <c r="I29" s="24"/>
      <c r="J29" s="24"/>
      <c r="K29" s="75"/>
      <c r="L29" s="75"/>
      <c r="M29" s="75">
        <f t="shared" si="0"/>
        <v>23.13</v>
      </c>
      <c r="N29" s="22">
        <f t="shared" si="1"/>
        <v>22.759999999999998</v>
      </c>
      <c r="O29" s="22">
        <v>16.57</v>
      </c>
      <c r="P29" s="22">
        <v>0.15</v>
      </c>
      <c r="Q29" s="23">
        <v>1.64</v>
      </c>
      <c r="R29" s="23">
        <v>4.4</v>
      </c>
      <c r="S29" s="19"/>
      <c r="T29" s="19"/>
      <c r="U29" s="23"/>
      <c r="V29" s="24">
        <v>0.37</v>
      </c>
      <c r="W29" s="24"/>
      <c r="X29" s="24"/>
      <c r="Y29" s="25">
        <v>4.57</v>
      </c>
      <c r="Z29" s="24"/>
      <c r="AA29" s="17"/>
    </row>
    <row r="30" spans="1:29" ht="12.75">
      <c r="A30" s="19">
        <v>19</v>
      </c>
      <c r="B30" s="20" t="s">
        <v>36</v>
      </c>
      <c r="C30" s="73">
        <v>16</v>
      </c>
      <c r="D30" s="74" t="s">
        <v>194</v>
      </c>
      <c r="E30" s="24"/>
      <c r="F30" s="24"/>
      <c r="G30" s="24"/>
      <c r="H30" s="24"/>
      <c r="I30" s="24"/>
      <c r="J30" s="24"/>
      <c r="K30" s="75"/>
      <c r="L30" s="75"/>
      <c r="M30" s="75">
        <f>N30+V30+W30</f>
        <v>25.13</v>
      </c>
      <c r="N30" s="22">
        <f>O30+P30+Q30+R30+S30+T30+U30</f>
        <v>24.759999999999998</v>
      </c>
      <c r="O30" s="22">
        <v>18.57</v>
      </c>
      <c r="P30" s="22">
        <v>0.15</v>
      </c>
      <c r="Q30" s="23">
        <v>1.64</v>
      </c>
      <c r="R30" s="23">
        <v>4.4</v>
      </c>
      <c r="S30" s="19"/>
      <c r="T30" s="19"/>
      <c r="U30" s="23"/>
      <c r="V30" s="24">
        <v>0.37</v>
      </c>
      <c r="W30" s="24"/>
      <c r="X30" s="24"/>
      <c r="Y30" s="25">
        <v>4.57</v>
      </c>
      <c r="Z30" s="24"/>
      <c r="AA30" s="17" t="s">
        <v>250</v>
      </c>
      <c r="AC30" s="1" t="s">
        <v>17</v>
      </c>
    </row>
    <row r="31" spans="1:27" ht="12.75">
      <c r="A31" s="19">
        <v>20</v>
      </c>
      <c r="B31" s="20" t="s">
        <v>37</v>
      </c>
      <c r="C31" s="73">
        <v>16</v>
      </c>
      <c r="D31" s="74" t="s">
        <v>194</v>
      </c>
      <c r="E31" s="24"/>
      <c r="F31" s="24"/>
      <c r="G31" s="24"/>
      <c r="H31" s="24"/>
      <c r="I31" s="24"/>
      <c r="J31" s="24"/>
      <c r="K31" s="75"/>
      <c r="L31" s="75"/>
      <c r="M31" s="75">
        <f t="shared" si="0"/>
        <v>25.13</v>
      </c>
      <c r="N31" s="22">
        <f t="shared" si="1"/>
        <v>24.759999999999998</v>
      </c>
      <c r="O31" s="22">
        <v>18.57</v>
      </c>
      <c r="P31" s="22">
        <v>0.15</v>
      </c>
      <c r="Q31" s="23">
        <v>1.64</v>
      </c>
      <c r="R31" s="23">
        <v>4.4</v>
      </c>
      <c r="S31" s="19"/>
      <c r="T31" s="19"/>
      <c r="U31" s="23"/>
      <c r="V31" s="23">
        <v>0.37</v>
      </c>
      <c r="W31" s="23"/>
      <c r="X31" s="23"/>
      <c r="Y31" s="25">
        <v>4.57</v>
      </c>
      <c r="Z31" s="23"/>
      <c r="AA31" s="17"/>
    </row>
    <row r="32" spans="1:27" ht="12.75">
      <c r="A32" s="19">
        <v>21</v>
      </c>
      <c r="B32" s="20" t="s">
        <v>38</v>
      </c>
      <c r="C32" s="73">
        <v>9</v>
      </c>
      <c r="D32" s="74" t="s">
        <v>193</v>
      </c>
      <c r="E32" s="23"/>
      <c r="F32" s="23"/>
      <c r="G32" s="23"/>
      <c r="H32" s="23"/>
      <c r="I32" s="23"/>
      <c r="J32" s="23"/>
      <c r="K32" s="75"/>
      <c r="L32" s="75"/>
      <c r="M32" s="75">
        <f t="shared" si="0"/>
        <v>22.610000000000003</v>
      </c>
      <c r="N32" s="22">
        <f t="shared" si="1"/>
        <v>22.240000000000002</v>
      </c>
      <c r="O32" s="22">
        <v>16.05</v>
      </c>
      <c r="P32" s="22">
        <v>0.15</v>
      </c>
      <c r="Q32" s="23">
        <v>1.64</v>
      </c>
      <c r="R32" s="23">
        <v>4.4</v>
      </c>
      <c r="S32" s="19"/>
      <c r="T32" s="19"/>
      <c r="U32" s="23"/>
      <c r="V32" s="23">
        <v>0.37</v>
      </c>
      <c r="W32" s="23"/>
      <c r="X32" s="23"/>
      <c r="Y32" s="25">
        <v>4.57</v>
      </c>
      <c r="Z32" s="23"/>
      <c r="AA32" s="17"/>
    </row>
    <row r="33" spans="1:27" ht="12.75">
      <c r="A33" s="19">
        <v>22</v>
      </c>
      <c r="B33" s="20" t="s">
        <v>39</v>
      </c>
      <c r="C33" s="73">
        <v>9</v>
      </c>
      <c r="D33" s="74" t="s">
        <v>193</v>
      </c>
      <c r="E33" s="24"/>
      <c r="F33" s="24"/>
      <c r="G33" s="24"/>
      <c r="H33" s="24"/>
      <c r="I33" s="24"/>
      <c r="J33" s="24"/>
      <c r="K33" s="75"/>
      <c r="L33" s="75"/>
      <c r="M33" s="75">
        <f t="shared" si="0"/>
        <v>22.610000000000003</v>
      </c>
      <c r="N33" s="22">
        <f t="shared" si="1"/>
        <v>22.240000000000002</v>
      </c>
      <c r="O33" s="22">
        <v>16.05</v>
      </c>
      <c r="P33" s="22">
        <v>0.15</v>
      </c>
      <c r="Q33" s="23">
        <v>1.64</v>
      </c>
      <c r="R33" s="23">
        <v>4.4</v>
      </c>
      <c r="S33" s="19"/>
      <c r="T33" s="19"/>
      <c r="U33" s="23"/>
      <c r="V33" s="24">
        <v>0.37</v>
      </c>
      <c r="W33" s="24"/>
      <c r="X33" s="24"/>
      <c r="Y33" s="25">
        <v>4.57</v>
      </c>
      <c r="Z33" s="24"/>
      <c r="AA33" s="17"/>
    </row>
    <row r="34" spans="1:27" ht="12.75">
      <c r="A34" s="19">
        <v>23</v>
      </c>
      <c r="B34" s="20" t="s">
        <v>40</v>
      </c>
      <c r="C34" s="73">
        <v>9</v>
      </c>
      <c r="D34" s="74" t="s">
        <v>193</v>
      </c>
      <c r="E34" s="24"/>
      <c r="F34" s="24"/>
      <c r="G34" s="24"/>
      <c r="H34" s="24"/>
      <c r="I34" s="24"/>
      <c r="J34" s="24"/>
      <c r="K34" s="75"/>
      <c r="L34" s="75"/>
      <c r="M34" s="75">
        <f t="shared" si="0"/>
        <v>22.610000000000003</v>
      </c>
      <c r="N34" s="22">
        <f t="shared" si="1"/>
        <v>22.240000000000002</v>
      </c>
      <c r="O34" s="22">
        <v>16.05</v>
      </c>
      <c r="P34" s="22">
        <v>0.15</v>
      </c>
      <c r="Q34" s="23">
        <v>1.64</v>
      </c>
      <c r="R34" s="23">
        <v>4.4</v>
      </c>
      <c r="S34" s="19"/>
      <c r="T34" s="19"/>
      <c r="U34" s="23"/>
      <c r="V34" s="24">
        <v>0.37</v>
      </c>
      <c r="W34" s="24"/>
      <c r="X34" s="24"/>
      <c r="Y34" s="25">
        <v>4.57</v>
      </c>
      <c r="Z34" s="24"/>
      <c r="AA34" s="17"/>
    </row>
    <row r="35" spans="1:27" ht="12.75">
      <c r="A35" s="19">
        <v>24</v>
      </c>
      <c r="B35" s="20" t="s">
        <v>41</v>
      </c>
      <c r="C35" s="73">
        <v>9</v>
      </c>
      <c r="D35" s="74" t="s">
        <v>193</v>
      </c>
      <c r="E35" s="23"/>
      <c r="F35" s="23"/>
      <c r="G35" s="23"/>
      <c r="H35" s="23"/>
      <c r="I35" s="23" t="s">
        <v>17</v>
      </c>
      <c r="J35" s="35" t="s">
        <v>17</v>
      </c>
      <c r="K35" s="75"/>
      <c r="L35" s="75"/>
      <c r="M35" s="75">
        <f t="shared" si="0"/>
        <v>22.610000000000003</v>
      </c>
      <c r="N35" s="22">
        <f t="shared" si="1"/>
        <v>22.240000000000002</v>
      </c>
      <c r="O35" s="22">
        <v>16.05</v>
      </c>
      <c r="P35" s="22">
        <v>0.15</v>
      </c>
      <c r="Q35" s="23">
        <v>1.64</v>
      </c>
      <c r="R35" s="23">
        <v>4.4</v>
      </c>
      <c r="S35" s="19"/>
      <c r="T35" s="19"/>
      <c r="U35" s="23"/>
      <c r="V35" s="23">
        <v>0.37</v>
      </c>
      <c r="W35" s="23"/>
      <c r="X35" s="23"/>
      <c r="Y35" s="25">
        <v>4.57</v>
      </c>
      <c r="Z35" s="23"/>
      <c r="AA35" s="17"/>
    </row>
    <row r="36" spans="1:29" ht="12.75">
      <c r="A36" s="19">
        <v>25</v>
      </c>
      <c r="B36" s="20" t="s">
        <v>42</v>
      </c>
      <c r="C36" s="73">
        <v>9</v>
      </c>
      <c r="D36" s="74" t="s">
        <v>193</v>
      </c>
      <c r="E36" s="24"/>
      <c r="F36" s="24"/>
      <c r="G36" s="24"/>
      <c r="H36" s="24"/>
      <c r="I36" s="24" t="s">
        <v>17</v>
      </c>
      <c r="J36" s="35" t="s">
        <v>17</v>
      </c>
      <c r="K36" s="75"/>
      <c r="L36" s="75"/>
      <c r="M36" s="75">
        <f t="shared" si="0"/>
        <v>22.610000000000003</v>
      </c>
      <c r="N36" s="22">
        <f t="shared" si="1"/>
        <v>22.240000000000002</v>
      </c>
      <c r="O36" s="22">
        <v>16.05</v>
      </c>
      <c r="P36" s="22">
        <v>0.15</v>
      </c>
      <c r="Q36" s="23">
        <v>1.64</v>
      </c>
      <c r="R36" s="23">
        <v>4.4</v>
      </c>
      <c r="S36" s="19"/>
      <c r="T36" s="19"/>
      <c r="U36" s="23"/>
      <c r="V36" s="24">
        <v>0.37</v>
      </c>
      <c r="W36" s="24"/>
      <c r="X36" s="24"/>
      <c r="Y36" s="25">
        <v>4.57</v>
      </c>
      <c r="Z36" s="24">
        <v>40</v>
      </c>
      <c r="AA36" s="17" t="s">
        <v>250</v>
      </c>
      <c r="AC36" s="1" t="s">
        <v>17</v>
      </c>
    </row>
    <row r="37" spans="1:27" ht="12.75">
      <c r="A37" s="19">
        <v>26</v>
      </c>
      <c r="B37" s="72" t="s">
        <v>43</v>
      </c>
      <c r="C37" s="73">
        <v>9</v>
      </c>
      <c r="D37" s="74" t="s">
        <v>194</v>
      </c>
      <c r="E37" s="24"/>
      <c r="F37" s="24"/>
      <c r="G37" s="24"/>
      <c r="H37" s="24"/>
      <c r="I37" s="24"/>
      <c r="J37" s="24"/>
      <c r="K37" s="75"/>
      <c r="L37" s="75"/>
      <c r="M37" s="75">
        <f t="shared" si="0"/>
        <v>23.13</v>
      </c>
      <c r="N37" s="22">
        <f t="shared" si="1"/>
        <v>22.759999999999998</v>
      </c>
      <c r="O37" s="22">
        <v>16.57</v>
      </c>
      <c r="P37" s="22">
        <v>0.15</v>
      </c>
      <c r="Q37" s="23">
        <v>1.64</v>
      </c>
      <c r="R37" s="23">
        <v>4.4</v>
      </c>
      <c r="S37" s="19"/>
      <c r="T37" s="19"/>
      <c r="U37" s="23"/>
      <c r="V37" s="24">
        <v>0.37</v>
      </c>
      <c r="W37" s="24"/>
      <c r="X37" s="24"/>
      <c r="Y37" s="25">
        <v>4.57</v>
      </c>
      <c r="Z37" s="24"/>
      <c r="AA37" s="17"/>
    </row>
    <row r="38" spans="1:27" ht="12.75">
      <c r="A38" s="19">
        <v>27</v>
      </c>
      <c r="B38" s="72" t="s">
        <v>44</v>
      </c>
      <c r="C38" s="73">
        <v>5</v>
      </c>
      <c r="D38" s="74" t="s">
        <v>193</v>
      </c>
      <c r="E38" s="24"/>
      <c r="F38" s="24"/>
      <c r="G38" s="24"/>
      <c r="H38" s="24"/>
      <c r="I38" s="24"/>
      <c r="J38" s="24"/>
      <c r="K38" s="75"/>
      <c r="L38" s="75"/>
      <c r="M38" s="75">
        <f t="shared" si="0"/>
        <v>17.68</v>
      </c>
      <c r="N38" s="22">
        <f t="shared" si="1"/>
        <v>17.31</v>
      </c>
      <c r="O38" s="22">
        <v>15.52</v>
      </c>
      <c r="P38" s="22">
        <v>0.15</v>
      </c>
      <c r="Q38" s="23">
        <v>1.64</v>
      </c>
      <c r="R38" s="23"/>
      <c r="S38" s="19"/>
      <c r="T38" s="19"/>
      <c r="U38" s="23"/>
      <c r="V38" s="24">
        <v>0.37</v>
      </c>
      <c r="W38" s="24"/>
      <c r="X38" s="24"/>
      <c r="Y38" s="25">
        <v>4.57</v>
      </c>
      <c r="Z38" s="24"/>
      <c r="AA38" s="17"/>
    </row>
    <row r="39" spans="1:29" ht="12.75">
      <c r="A39" s="19">
        <v>28</v>
      </c>
      <c r="B39" s="72" t="s">
        <v>45</v>
      </c>
      <c r="C39" s="73">
        <v>9</v>
      </c>
      <c r="D39" s="74" t="s">
        <v>194</v>
      </c>
      <c r="E39" s="24"/>
      <c r="F39" s="24"/>
      <c r="G39" s="24"/>
      <c r="H39" s="24"/>
      <c r="I39" s="24"/>
      <c r="J39" s="24"/>
      <c r="K39" s="75"/>
      <c r="L39" s="75"/>
      <c r="M39" s="75">
        <f t="shared" si="0"/>
        <v>34.129999999999995</v>
      </c>
      <c r="N39" s="22">
        <f t="shared" si="1"/>
        <v>22.759999999999998</v>
      </c>
      <c r="O39" s="22">
        <v>16.57</v>
      </c>
      <c r="P39" s="22">
        <v>0.15</v>
      </c>
      <c r="Q39" s="23">
        <v>1.64</v>
      </c>
      <c r="R39" s="23">
        <v>4.4</v>
      </c>
      <c r="S39" s="19"/>
      <c r="T39" s="19"/>
      <c r="U39" s="23"/>
      <c r="V39" s="24">
        <v>0.37</v>
      </c>
      <c r="W39" s="24">
        <v>11</v>
      </c>
      <c r="X39" s="24"/>
      <c r="Y39" s="25">
        <v>4.57</v>
      </c>
      <c r="Z39" s="24">
        <v>12</v>
      </c>
      <c r="AA39" s="17" t="s">
        <v>250</v>
      </c>
      <c r="AC39" s="1" t="s">
        <v>17</v>
      </c>
    </row>
    <row r="40" spans="1:27" ht="12.75">
      <c r="A40" s="19">
        <v>29</v>
      </c>
      <c r="B40" s="72" t="s">
        <v>46</v>
      </c>
      <c r="C40" s="73">
        <v>5</v>
      </c>
      <c r="D40" s="74" t="s">
        <v>193</v>
      </c>
      <c r="E40" s="24"/>
      <c r="F40" s="24"/>
      <c r="G40" s="24"/>
      <c r="H40" s="24"/>
      <c r="I40" s="24"/>
      <c r="J40" s="24"/>
      <c r="K40" s="75"/>
      <c r="L40" s="75"/>
      <c r="M40" s="75">
        <f t="shared" si="0"/>
        <v>17.74</v>
      </c>
      <c r="N40" s="22">
        <f t="shared" si="1"/>
        <v>17.31</v>
      </c>
      <c r="O40" s="22">
        <v>15.52</v>
      </c>
      <c r="P40" s="22">
        <v>0.15</v>
      </c>
      <c r="Q40" s="23">
        <v>1.64</v>
      </c>
      <c r="R40" s="23"/>
      <c r="S40" s="19"/>
      <c r="T40" s="19"/>
      <c r="U40" s="23"/>
      <c r="V40" s="24">
        <v>0.43</v>
      </c>
      <c r="W40" s="24"/>
      <c r="X40" s="24"/>
      <c r="Y40" s="25">
        <v>4.57</v>
      </c>
      <c r="Z40" s="24"/>
      <c r="AA40" s="17"/>
    </row>
    <row r="41" spans="1:29" ht="12.75">
      <c r="A41" s="19">
        <v>30</v>
      </c>
      <c r="B41" s="88" t="s">
        <v>47</v>
      </c>
      <c r="C41" s="76">
        <v>9</v>
      </c>
      <c r="D41" s="77" t="s">
        <v>195</v>
      </c>
      <c r="E41" s="24"/>
      <c r="F41" s="24"/>
      <c r="G41" s="24"/>
      <c r="H41" s="24"/>
      <c r="I41" s="24"/>
      <c r="J41" s="24"/>
      <c r="K41" s="78"/>
      <c r="L41" s="78"/>
      <c r="M41" s="78">
        <f t="shared" si="0"/>
        <v>31.28</v>
      </c>
      <c r="N41" s="22">
        <f t="shared" si="1"/>
        <v>22.759999999999998</v>
      </c>
      <c r="O41" s="22">
        <v>16.57</v>
      </c>
      <c r="P41" s="22">
        <v>0.15</v>
      </c>
      <c r="Q41" s="23">
        <v>1.64</v>
      </c>
      <c r="R41" s="23">
        <v>4.4</v>
      </c>
      <c r="S41" s="19"/>
      <c r="T41" s="19"/>
      <c r="U41" s="23"/>
      <c r="V41" s="24">
        <v>0.37</v>
      </c>
      <c r="W41" s="24">
        <v>8.15</v>
      </c>
      <c r="X41" s="24"/>
      <c r="Y41" s="25">
        <v>4.57</v>
      </c>
      <c r="Z41" s="24">
        <v>12</v>
      </c>
      <c r="AA41" s="17" t="s">
        <v>251</v>
      </c>
      <c r="AC41" s="1" t="s">
        <v>17</v>
      </c>
    </row>
    <row r="42" spans="1:27" ht="12.75">
      <c r="A42" s="19">
        <v>31</v>
      </c>
      <c r="B42" s="72" t="s">
        <v>48</v>
      </c>
      <c r="C42" s="73">
        <v>5</v>
      </c>
      <c r="D42" s="74" t="s">
        <v>193</v>
      </c>
      <c r="E42" s="24"/>
      <c r="F42" s="24"/>
      <c r="G42" s="24"/>
      <c r="H42" s="24"/>
      <c r="I42" s="24"/>
      <c r="J42" s="24"/>
      <c r="K42" s="75"/>
      <c r="L42" s="75"/>
      <c r="M42" s="75">
        <f t="shared" si="0"/>
        <v>17.68</v>
      </c>
      <c r="N42" s="22">
        <f t="shared" si="1"/>
        <v>17.31</v>
      </c>
      <c r="O42" s="22">
        <v>15.52</v>
      </c>
      <c r="P42" s="22">
        <v>0.15</v>
      </c>
      <c r="Q42" s="23">
        <v>1.64</v>
      </c>
      <c r="R42" s="23"/>
      <c r="S42" s="19"/>
      <c r="T42" s="19"/>
      <c r="U42" s="23"/>
      <c r="V42" s="24">
        <v>0.37</v>
      </c>
      <c r="W42" s="24"/>
      <c r="X42" s="24"/>
      <c r="Y42" s="25">
        <v>4.57</v>
      </c>
      <c r="Z42" s="24"/>
      <c r="AA42" s="17"/>
    </row>
    <row r="43" spans="1:27" ht="12.75">
      <c r="A43" s="19">
        <v>32</v>
      </c>
      <c r="B43" s="72" t="s">
        <v>49</v>
      </c>
      <c r="C43" s="73">
        <v>5</v>
      </c>
      <c r="D43" s="74" t="s">
        <v>193</v>
      </c>
      <c r="E43" s="24"/>
      <c r="F43" s="24"/>
      <c r="G43" s="24"/>
      <c r="H43" s="24"/>
      <c r="I43" s="24"/>
      <c r="J43" s="24"/>
      <c r="K43" s="75"/>
      <c r="L43" s="75"/>
      <c r="M43" s="75">
        <f t="shared" si="0"/>
        <v>17.74</v>
      </c>
      <c r="N43" s="22">
        <f t="shared" si="1"/>
        <v>17.31</v>
      </c>
      <c r="O43" s="22">
        <v>15.52</v>
      </c>
      <c r="P43" s="22">
        <v>0.15</v>
      </c>
      <c r="Q43" s="23">
        <v>1.64</v>
      </c>
      <c r="R43" s="23"/>
      <c r="S43" s="19"/>
      <c r="T43" s="19"/>
      <c r="U43" s="23"/>
      <c r="V43" s="24">
        <v>0.43</v>
      </c>
      <c r="W43" s="24"/>
      <c r="X43" s="24"/>
      <c r="Y43" s="25">
        <v>4.57</v>
      </c>
      <c r="Z43" s="24"/>
      <c r="AA43" s="17"/>
    </row>
    <row r="44" spans="1:27" ht="12.75">
      <c r="A44" s="19">
        <v>33</v>
      </c>
      <c r="B44" s="72" t="s">
        <v>50</v>
      </c>
      <c r="C44" s="73">
        <v>9</v>
      </c>
      <c r="D44" s="74" t="s">
        <v>194</v>
      </c>
      <c r="E44" s="24"/>
      <c r="F44" s="24"/>
      <c r="G44" s="24"/>
      <c r="H44" s="24"/>
      <c r="I44" s="24"/>
      <c r="J44" s="24"/>
      <c r="K44" s="75"/>
      <c r="L44" s="75"/>
      <c r="M44" s="75">
        <f t="shared" si="0"/>
        <v>23.13</v>
      </c>
      <c r="N44" s="22">
        <f t="shared" si="1"/>
        <v>22.759999999999998</v>
      </c>
      <c r="O44" s="22">
        <v>16.57</v>
      </c>
      <c r="P44" s="22">
        <v>0.15</v>
      </c>
      <c r="Q44" s="23">
        <v>1.64</v>
      </c>
      <c r="R44" s="23">
        <v>4.4</v>
      </c>
      <c r="S44" s="19"/>
      <c r="T44" s="19"/>
      <c r="U44" s="23"/>
      <c r="V44" s="24">
        <v>0.37</v>
      </c>
      <c r="W44" s="24"/>
      <c r="X44" s="24"/>
      <c r="Y44" s="25">
        <v>4.57</v>
      </c>
      <c r="Z44" s="24"/>
      <c r="AA44" s="17"/>
    </row>
    <row r="45" spans="1:27" ht="12.75">
      <c r="A45" s="19">
        <v>34</v>
      </c>
      <c r="B45" s="72" t="s">
        <v>51</v>
      </c>
      <c r="C45" s="73">
        <v>9</v>
      </c>
      <c r="D45" s="74" t="s">
        <v>194</v>
      </c>
      <c r="E45" s="24"/>
      <c r="F45" s="24"/>
      <c r="G45" s="24"/>
      <c r="H45" s="24"/>
      <c r="I45" s="24"/>
      <c r="J45" s="24"/>
      <c r="K45" s="75"/>
      <c r="L45" s="75"/>
      <c r="M45" s="75">
        <f t="shared" si="0"/>
        <v>23.13</v>
      </c>
      <c r="N45" s="22">
        <f t="shared" si="1"/>
        <v>22.759999999999998</v>
      </c>
      <c r="O45" s="22">
        <v>16.57</v>
      </c>
      <c r="P45" s="22">
        <v>0.15</v>
      </c>
      <c r="Q45" s="23">
        <v>1.64</v>
      </c>
      <c r="R45" s="23">
        <v>4.4</v>
      </c>
      <c r="S45" s="19"/>
      <c r="T45" s="19"/>
      <c r="U45" s="23"/>
      <c r="V45" s="24">
        <v>0.37</v>
      </c>
      <c r="W45" s="24"/>
      <c r="X45" s="24"/>
      <c r="Y45" s="25">
        <v>4.57</v>
      </c>
      <c r="Z45" s="24"/>
      <c r="AA45" s="17"/>
    </row>
    <row r="46" spans="1:27" ht="12.75">
      <c r="A46" s="19">
        <v>35</v>
      </c>
      <c r="B46" s="72" t="s">
        <v>52</v>
      </c>
      <c r="C46" s="73">
        <v>5</v>
      </c>
      <c r="D46" s="74" t="s">
        <v>193</v>
      </c>
      <c r="E46" s="24"/>
      <c r="F46" s="24"/>
      <c r="G46" s="24"/>
      <c r="H46" s="24"/>
      <c r="I46" s="24"/>
      <c r="J46" s="24"/>
      <c r="K46" s="75"/>
      <c r="L46" s="75"/>
      <c r="M46" s="75">
        <f t="shared" si="0"/>
        <v>17.74</v>
      </c>
      <c r="N46" s="22">
        <f t="shared" si="1"/>
        <v>17.31</v>
      </c>
      <c r="O46" s="22">
        <v>15.52</v>
      </c>
      <c r="P46" s="22">
        <v>0.15</v>
      </c>
      <c r="Q46" s="23">
        <v>1.64</v>
      </c>
      <c r="R46" s="23"/>
      <c r="S46" s="19"/>
      <c r="T46" s="19"/>
      <c r="U46" s="23"/>
      <c r="V46" s="24">
        <v>0.43</v>
      </c>
      <c r="W46" s="24"/>
      <c r="X46" s="24"/>
      <c r="Y46" s="25">
        <v>4.57</v>
      </c>
      <c r="Z46" s="24"/>
      <c r="AA46" s="17"/>
    </row>
    <row r="47" spans="1:27" ht="12.75">
      <c r="A47" s="19">
        <v>36</v>
      </c>
      <c r="B47" s="30" t="s">
        <v>53</v>
      </c>
      <c r="C47" s="73">
        <v>9</v>
      </c>
      <c r="D47" s="74" t="s">
        <v>194</v>
      </c>
      <c r="E47" s="24"/>
      <c r="F47" s="24"/>
      <c r="G47" s="24"/>
      <c r="H47" s="24"/>
      <c r="I47" s="24"/>
      <c r="J47" s="24"/>
      <c r="K47" s="75"/>
      <c r="L47" s="75"/>
      <c r="M47" s="75">
        <f t="shared" si="0"/>
        <v>28.849999999999998</v>
      </c>
      <c r="N47" s="22">
        <f t="shared" si="1"/>
        <v>22.759999999999998</v>
      </c>
      <c r="O47" s="22">
        <v>16.57</v>
      </c>
      <c r="P47" s="22">
        <v>0.15</v>
      </c>
      <c r="Q47" s="23">
        <v>1.64</v>
      </c>
      <c r="R47" s="23">
        <v>4.4</v>
      </c>
      <c r="S47" s="19"/>
      <c r="T47" s="19"/>
      <c r="U47" s="23"/>
      <c r="V47" s="24">
        <v>0.37</v>
      </c>
      <c r="W47" s="24">
        <v>5.72</v>
      </c>
      <c r="X47" s="24"/>
      <c r="Y47" s="25">
        <v>4.57</v>
      </c>
      <c r="Z47" s="24"/>
      <c r="AA47" s="17"/>
    </row>
    <row r="48" spans="1:27" ht="12.75">
      <c r="A48" s="19">
        <v>37</v>
      </c>
      <c r="B48" s="30" t="s">
        <v>54</v>
      </c>
      <c r="C48" s="73">
        <v>9</v>
      </c>
      <c r="D48" s="74" t="s">
        <v>194</v>
      </c>
      <c r="E48" s="24"/>
      <c r="F48" s="24"/>
      <c r="G48" s="24"/>
      <c r="H48" s="24"/>
      <c r="I48" s="24"/>
      <c r="J48" s="24"/>
      <c r="K48" s="75"/>
      <c r="L48" s="75"/>
      <c r="M48" s="75">
        <f t="shared" si="0"/>
        <v>28.849999999999998</v>
      </c>
      <c r="N48" s="22">
        <f t="shared" si="1"/>
        <v>22.759999999999998</v>
      </c>
      <c r="O48" s="22">
        <v>16.57</v>
      </c>
      <c r="P48" s="22">
        <v>0.15</v>
      </c>
      <c r="Q48" s="23">
        <v>1.64</v>
      </c>
      <c r="R48" s="23">
        <v>4.4</v>
      </c>
      <c r="S48" s="19"/>
      <c r="T48" s="19"/>
      <c r="U48" s="23"/>
      <c r="V48" s="24">
        <v>0.37</v>
      </c>
      <c r="W48" s="24">
        <v>5.72</v>
      </c>
      <c r="X48" s="24"/>
      <c r="Y48" s="25">
        <v>4.57</v>
      </c>
      <c r="Z48" s="24"/>
      <c r="AA48" s="17"/>
    </row>
    <row r="49" spans="1:27" ht="12.75">
      <c r="A49" s="19">
        <v>38</v>
      </c>
      <c r="B49" s="30" t="s">
        <v>55</v>
      </c>
      <c r="C49" s="73">
        <v>5</v>
      </c>
      <c r="D49" s="74" t="s">
        <v>193</v>
      </c>
      <c r="E49" s="24"/>
      <c r="F49" s="24"/>
      <c r="G49" s="24"/>
      <c r="H49" s="24"/>
      <c r="I49" s="24"/>
      <c r="J49" s="24"/>
      <c r="K49" s="75"/>
      <c r="L49" s="75"/>
      <c r="M49" s="75">
        <f t="shared" si="0"/>
        <v>18.009999999999998</v>
      </c>
      <c r="N49" s="22">
        <f t="shared" si="1"/>
        <v>17.31</v>
      </c>
      <c r="O49" s="22">
        <v>15.52</v>
      </c>
      <c r="P49" s="22">
        <v>0.15</v>
      </c>
      <c r="Q49" s="23">
        <v>1.64</v>
      </c>
      <c r="R49" s="23"/>
      <c r="S49" s="19"/>
      <c r="T49" s="19"/>
      <c r="U49" s="23"/>
      <c r="V49" s="24">
        <v>0.7</v>
      </c>
      <c r="W49" s="24"/>
      <c r="X49" s="24"/>
      <c r="Y49" s="25">
        <v>4.57</v>
      </c>
      <c r="Z49" s="24"/>
      <c r="AA49" s="17"/>
    </row>
    <row r="50" spans="1:27" ht="12.75">
      <c r="A50" s="19">
        <v>39</v>
      </c>
      <c r="B50" s="30" t="s">
        <v>56</v>
      </c>
      <c r="C50" s="76">
        <v>9</v>
      </c>
      <c r="D50" s="77" t="s">
        <v>193</v>
      </c>
      <c r="E50" s="70"/>
      <c r="F50" s="70"/>
      <c r="G50" s="70"/>
      <c r="H50" s="70"/>
      <c r="I50" s="70"/>
      <c r="J50" s="70"/>
      <c r="K50" s="79"/>
      <c r="L50" s="79"/>
      <c r="M50" s="78">
        <f t="shared" si="0"/>
        <v>22.610000000000003</v>
      </c>
      <c r="N50" s="22">
        <f t="shared" si="1"/>
        <v>22.240000000000002</v>
      </c>
      <c r="O50" s="22">
        <v>16.05</v>
      </c>
      <c r="P50" s="22">
        <v>0.15</v>
      </c>
      <c r="Q50" s="23">
        <v>1.64</v>
      </c>
      <c r="R50" s="23">
        <v>4.4</v>
      </c>
      <c r="S50" s="19"/>
      <c r="T50" s="19"/>
      <c r="U50" s="23"/>
      <c r="V50" s="24">
        <v>0.37</v>
      </c>
      <c r="W50" s="24"/>
      <c r="X50" s="24"/>
      <c r="Y50" s="25">
        <v>4.57</v>
      </c>
      <c r="Z50" s="24"/>
      <c r="AA50" s="71" t="s">
        <v>250</v>
      </c>
    </row>
    <row r="51" spans="1:27" ht="12.75">
      <c r="A51" s="19">
        <v>40</v>
      </c>
      <c r="B51" s="30" t="s">
        <v>57</v>
      </c>
      <c r="C51" s="73">
        <v>5</v>
      </c>
      <c r="D51" s="74" t="s">
        <v>193</v>
      </c>
      <c r="E51" s="24"/>
      <c r="F51" s="24"/>
      <c r="G51" s="24"/>
      <c r="H51" s="24"/>
      <c r="I51" s="24"/>
      <c r="J51" s="24"/>
      <c r="K51" s="75"/>
      <c r="L51" s="75"/>
      <c r="M51" s="75">
        <f t="shared" si="0"/>
        <v>18</v>
      </c>
      <c r="N51" s="22">
        <f t="shared" si="1"/>
        <v>17.31</v>
      </c>
      <c r="O51" s="22">
        <v>15.52</v>
      </c>
      <c r="P51" s="22">
        <v>0.15</v>
      </c>
      <c r="Q51" s="23">
        <v>1.64</v>
      </c>
      <c r="R51" s="23"/>
      <c r="S51" s="19"/>
      <c r="T51" s="19"/>
      <c r="U51" s="23"/>
      <c r="V51" s="24">
        <v>0.69</v>
      </c>
      <c r="W51" s="24"/>
      <c r="X51" s="24"/>
      <c r="Y51" s="25">
        <v>4.57</v>
      </c>
      <c r="Z51" s="24"/>
      <c r="AA51" s="17"/>
    </row>
    <row r="52" spans="1:27" ht="12.75">
      <c r="A52" s="19">
        <v>41</v>
      </c>
      <c r="B52" s="30" t="s">
        <v>58</v>
      </c>
      <c r="C52" s="73">
        <v>5</v>
      </c>
      <c r="D52" s="74" t="s">
        <v>193</v>
      </c>
      <c r="E52" s="24"/>
      <c r="F52" s="24"/>
      <c r="G52" s="24"/>
      <c r="H52" s="24"/>
      <c r="I52" s="24"/>
      <c r="J52" s="24"/>
      <c r="K52" s="75"/>
      <c r="L52" s="75"/>
      <c r="M52" s="75">
        <f t="shared" si="0"/>
        <v>17.68</v>
      </c>
      <c r="N52" s="22">
        <f t="shared" si="1"/>
        <v>17.31</v>
      </c>
      <c r="O52" s="22">
        <v>15.52</v>
      </c>
      <c r="P52" s="22">
        <v>0.15</v>
      </c>
      <c r="Q52" s="23">
        <v>1.64</v>
      </c>
      <c r="R52" s="23"/>
      <c r="S52" s="19"/>
      <c r="T52" s="19"/>
      <c r="U52" s="23"/>
      <c r="V52" s="24">
        <v>0.37</v>
      </c>
      <c r="W52" s="24"/>
      <c r="X52" s="24"/>
      <c r="Y52" s="25">
        <v>4.57</v>
      </c>
      <c r="Z52" s="24"/>
      <c r="AA52" s="17"/>
    </row>
    <row r="53" spans="1:27" ht="12.75">
      <c r="A53" s="19">
        <v>42</v>
      </c>
      <c r="B53" s="30" t="s">
        <v>59</v>
      </c>
      <c r="C53" s="73">
        <v>5</v>
      </c>
      <c r="D53" s="74" t="s">
        <v>193</v>
      </c>
      <c r="E53" s="24"/>
      <c r="F53" s="24"/>
      <c r="G53" s="24"/>
      <c r="H53" s="24"/>
      <c r="I53" s="24"/>
      <c r="J53" s="35"/>
      <c r="K53" s="75"/>
      <c r="L53" s="75"/>
      <c r="M53" s="75">
        <f t="shared" si="0"/>
        <v>17.68</v>
      </c>
      <c r="N53" s="22">
        <f t="shared" si="1"/>
        <v>17.31</v>
      </c>
      <c r="O53" s="22">
        <v>15.52</v>
      </c>
      <c r="P53" s="22">
        <v>0.15</v>
      </c>
      <c r="Q53" s="23">
        <v>1.64</v>
      </c>
      <c r="R53" s="23"/>
      <c r="S53" s="19"/>
      <c r="T53" s="19"/>
      <c r="U53" s="23"/>
      <c r="V53" s="24">
        <v>0.37</v>
      </c>
      <c r="W53" s="24"/>
      <c r="X53" s="24"/>
      <c r="Y53" s="25">
        <v>4.57</v>
      </c>
      <c r="Z53" s="24"/>
      <c r="AA53" s="17"/>
    </row>
    <row r="54" spans="1:27" ht="12.75">
      <c r="A54" s="19">
        <v>43</v>
      </c>
      <c r="B54" s="30" t="s">
        <v>60</v>
      </c>
      <c r="C54" s="73">
        <v>5</v>
      </c>
      <c r="D54" s="74" t="s">
        <v>193</v>
      </c>
      <c r="E54" s="24"/>
      <c r="F54" s="24"/>
      <c r="G54" s="24"/>
      <c r="H54" s="24"/>
      <c r="I54" s="24"/>
      <c r="J54" s="24"/>
      <c r="K54" s="75"/>
      <c r="L54" s="75"/>
      <c r="M54" s="75">
        <f t="shared" si="0"/>
        <v>17.68</v>
      </c>
      <c r="N54" s="22">
        <f t="shared" si="1"/>
        <v>17.31</v>
      </c>
      <c r="O54" s="22">
        <v>15.52</v>
      </c>
      <c r="P54" s="22">
        <v>0.15</v>
      </c>
      <c r="Q54" s="23">
        <v>1.64</v>
      </c>
      <c r="R54" s="23"/>
      <c r="S54" s="19"/>
      <c r="T54" s="19"/>
      <c r="U54" s="23"/>
      <c r="V54" s="24">
        <v>0.37</v>
      </c>
      <c r="W54" s="24"/>
      <c r="X54" s="24"/>
      <c r="Y54" s="25">
        <v>4.57</v>
      </c>
      <c r="Z54" s="24"/>
      <c r="AA54" s="17"/>
    </row>
    <row r="55" spans="1:27" ht="12.75">
      <c r="A55" s="19">
        <v>44</v>
      </c>
      <c r="B55" s="30" t="s">
        <v>61</v>
      </c>
      <c r="C55" s="73">
        <v>9</v>
      </c>
      <c r="D55" s="74" t="s">
        <v>194</v>
      </c>
      <c r="E55" s="24"/>
      <c r="F55" s="24"/>
      <c r="G55" s="24"/>
      <c r="H55" s="24"/>
      <c r="I55" s="24"/>
      <c r="J55" s="24"/>
      <c r="K55" s="75"/>
      <c r="L55" s="75"/>
      <c r="M55" s="75">
        <f t="shared" si="0"/>
        <v>23.13</v>
      </c>
      <c r="N55" s="22">
        <f t="shared" si="1"/>
        <v>22.759999999999998</v>
      </c>
      <c r="O55" s="22">
        <v>16.57</v>
      </c>
      <c r="P55" s="22">
        <v>0.15</v>
      </c>
      <c r="Q55" s="23">
        <v>1.64</v>
      </c>
      <c r="R55" s="23">
        <v>4.4</v>
      </c>
      <c r="S55" s="19"/>
      <c r="T55" s="19"/>
      <c r="U55" s="23"/>
      <c r="V55" s="24">
        <v>0.37</v>
      </c>
      <c r="W55" s="24"/>
      <c r="X55" s="24"/>
      <c r="Y55" s="25">
        <v>4.57</v>
      </c>
      <c r="Z55" s="24"/>
      <c r="AA55" s="17"/>
    </row>
    <row r="56" spans="1:27" ht="12.75">
      <c r="A56" s="19">
        <v>45</v>
      </c>
      <c r="B56" s="30" t="s">
        <v>62</v>
      </c>
      <c r="C56" s="73">
        <v>5</v>
      </c>
      <c r="D56" s="74" t="s">
        <v>193</v>
      </c>
      <c r="E56" s="24"/>
      <c r="F56" s="24"/>
      <c r="G56" s="24"/>
      <c r="H56" s="24"/>
      <c r="I56" s="24"/>
      <c r="J56" s="24"/>
      <c r="K56" s="75"/>
      <c r="L56" s="75"/>
      <c r="M56" s="75">
        <f t="shared" si="0"/>
        <v>17.68</v>
      </c>
      <c r="N56" s="22">
        <f t="shared" si="1"/>
        <v>17.31</v>
      </c>
      <c r="O56" s="22">
        <v>15.52</v>
      </c>
      <c r="P56" s="22">
        <v>0.15</v>
      </c>
      <c r="Q56" s="23">
        <v>1.64</v>
      </c>
      <c r="R56" s="23"/>
      <c r="S56" s="19"/>
      <c r="T56" s="19"/>
      <c r="U56" s="23"/>
      <c r="V56" s="24">
        <v>0.37</v>
      </c>
      <c r="W56" s="24"/>
      <c r="X56" s="24"/>
      <c r="Y56" s="25">
        <v>4.57</v>
      </c>
      <c r="Z56" s="24"/>
      <c r="AA56" s="17"/>
    </row>
    <row r="57" spans="1:27" ht="12.75">
      <c r="A57" s="19">
        <v>46</v>
      </c>
      <c r="B57" s="30" t="s">
        <v>63</v>
      </c>
      <c r="C57" s="73">
        <v>9</v>
      </c>
      <c r="D57" s="74" t="s">
        <v>194</v>
      </c>
      <c r="E57" s="24"/>
      <c r="F57" s="24"/>
      <c r="G57" s="24"/>
      <c r="H57" s="24"/>
      <c r="I57" s="24"/>
      <c r="J57" s="24"/>
      <c r="K57" s="75"/>
      <c r="L57" s="75"/>
      <c r="M57" s="75">
        <f t="shared" si="0"/>
        <v>28.849999999999998</v>
      </c>
      <c r="N57" s="22">
        <f t="shared" si="1"/>
        <v>22.759999999999998</v>
      </c>
      <c r="O57" s="22">
        <v>16.57</v>
      </c>
      <c r="P57" s="22">
        <v>0.15</v>
      </c>
      <c r="Q57" s="23">
        <v>1.64</v>
      </c>
      <c r="R57" s="23">
        <v>4.4</v>
      </c>
      <c r="S57" s="19"/>
      <c r="T57" s="19"/>
      <c r="U57" s="23"/>
      <c r="V57" s="24">
        <v>0.37</v>
      </c>
      <c r="W57" s="24">
        <v>5.72</v>
      </c>
      <c r="X57" s="24"/>
      <c r="Y57" s="25">
        <v>4.57</v>
      </c>
      <c r="Z57" s="24"/>
      <c r="AA57" s="17" t="s">
        <v>250</v>
      </c>
    </row>
    <row r="58" spans="1:27" ht="12.75">
      <c r="A58" s="19">
        <v>47</v>
      </c>
      <c r="B58" s="30" t="s">
        <v>64</v>
      </c>
      <c r="C58" s="73">
        <v>5</v>
      </c>
      <c r="D58" s="74" t="s">
        <v>193</v>
      </c>
      <c r="E58" s="24"/>
      <c r="F58" s="24"/>
      <c r="G58" s="24"/>
      <c r="H58" s="24"/>
      <c r="I58" s="24"/>
      <c r="J58" s="24"/>
      <c r="K58" s="75"/>
      <c r="L58" s="75"/>
      <c r="M58" s="75">
        <f t="shared" si="0"/>
        <v>17.68</v>
      </c>
      <c r="N58" s="22">
        <f t="shared" si="1"/>
        <v>17.31</v>
      </c>
      <c r="O58" s="22">
        <v>15.52</v>
      </c>
      <c r="P58" s="22">
        <v>0.15</v>
      </c>
      <c r="Q58" s="23">
        <v>1.64</v>
      </c>
      <c r="R58" s="23"/>
      <c r="S58" s="19"/>
      <c r="T58" s="19"/>
      <c r="U58" s="23"/>
      <c r="V58" s="24">
        <v>0.37</v>
      </c>
      <c r="W58" s="24"/>
      <c r="X58" s="24"/>
      <c r="Y58" s="25">
        <v>4.57</v>
      </c>
      <c r="Z58" s="24"/>
      <c r="AA58" s="17"/>
    </row>
    <row r="59" spans="1:27" ht="12.75">
      <c r="A59" s="19">
        <v>48</v>
      </c>
      <c r="B59" s="30" t="s">
        <v>65</v>
      </c>
      <c r="C59" s="73">
        <v>9</v>
      </c>
      <c r="D59" s="74" t="s">
        <v>194</v>
      </c>
      <c r="E59" s="24"/>
      <c r="F59" s="24"/>
      <c r="G59" s="24"/>
      <c r="H59" s="24"/>
      <c r="I59" s="24"/>
      <c r="J59" s="24"/>
      <c r="K59" s="75"/>
      <c r="L59" s="75"/>
      <c r="M59" s="75">
        <f t="shared" si="0"/>
        <v>23.13</v>
      </c>
      <c r="N59" s="22">
        <f t="shared" si="1"/>
        <v>22.759999999999998</v>
      </c>
      <c r="O59" s="22">
        <v>16.57</v>
      </c>
      <c r="P59" s="22">
        <v>0.15</v>
      </c>
      <c r="Q59" s="23">
        <v>1.64</v>
      </c>
      <c r="R59" s="23">
        <v>4.4</v>
      </c>
      <c r="S59" s="19"/>
      <c r="T59" s="19"/>
      <c r="U59" s="23"/>
      <c r="V59" s="24">
        <v>0.37</v>
      </c>
      <c r="W59" s="24"/>
      <c r="X59" s="24"/>
      <c r="Y59" s="25">
        <v>4.57</v>
      </c>
      <c r="Z59" s="24"/>
      <c r="AA59" s="17"/>
    </row>
    <row r="60" spans="1:27" ht="12.75">
      <c r="A60" s="19">
        <v>49</v>
      </c>
      <c r="B60" s="30" t="s">
        <v>66</v>
      </c>
      <c r="C60" s="73">
        <v>5</v>
      </c>
      <c r="D60" s="74" t="s">
        <v>193</v>
      </c>
      <c r="E60" s="24"/>
      <c r="F60" s="24"/>
      <c r="G60" s="24"/>
      <c r="H60" s="24"/>
      <c r="I60" s="24"/>
      <c r="J60" s="24"/>
      <c r="K60" s="75"/>
      <c r="L60" s="75"/>
      <c r="M60" s="75">
        <f t="shared" si="0"/>
        <v>17.68</v>
      </c>
      <c r="N60" s="22">
        <f t="shared" si="1"/>
        <v>17.31</v>
      </c>
      <c r="O60" s="22">
        <v>15.52</v>
      </c>
      <c r="P60" s="22">
        <v>0.15</v>
      </c>
      <c r="Q60" s="23">
        <v>1.64</v>
      </c>
      <c r="R60" s="23"/>
      <c r="S60" s="19"/>
      <c r="T60" s="19"/>
      <c r="U60" s="23"/>
      <c r="V60" s="24">
        <v>0.37</v>
      </c>
      <c r="W60" s="24"/>
      <c r="X60" s="24"/>
      <c r="Y60" s="25">
        <v>4.57</v>
      </c>
      <c r="Z60" s="24"/>
      <c r="AA60" s="17"/>
    </row>
    <row r="61" spans="1:29" ht="12.75">
      <c r="A61" s="19">
        <v>50</v>
      </c>
      <c r="B61" s="30" t="s">
        <v>67</v>
      </c>
      <c r="C61" s="73">
        <v>5</v>
      </c>
      <c r="D61" s="74" t="s">
        <v>193</v>
      </c>
      <c r="E61" s="24"/>
      <c r="F61" s="24"/>
      <c r="G61" s="24"/>
      <c r="H61" s="24"/>
      <c r="I61" s="24"/>
      <c r="J61" s="24"/>
      <c r="K61" s="75"/>
      <c r="L61" s="75"/>
      <c r="M61" s="75">
        <f t="shared" si="0"/>
        <v>17.68</v>
      </c>
      <c r="N61" s="22">
        <f t="shared" si="1"/>
        <v>17.31</v>
      </c>
      <c r="O61" s="22">
        <v>15.52</v>
      </c>
      <c r="P61" s="22">
        <v>0.15</v>
      </c>
      <c r="Q61" s="23">
        <v>1.64</v>
      </c>
      <c r="R61" s="23"/>
      <c r="S61" s="19"/>
      <c r="T61" s="19"/>
      <c r="U61" s="23"/>
      <c r="V61" s="24">
        <v>0.37</v>
      </c>
      <c r="W61" s="24"/>
      <c r="X61" s="24"/>
      <c r="Y61" s="25">
        <v>4.57</v>
      </c>
      <c r="Z61" s="24"/>
      <c r="AA61" s="17"/>
      <c r="AC61" s="1" t="s">
        <v>17</v>
      </c>
    </row>
    <row r="62" spans="1:27" ht="12.75">
      <c r="A62" s="19">
        <v>51</v>
      </c>
      <c r="B62" s="30" t="s">
        <v>68</v>
      </c>
      <c r="C62" s="73">
        <v>5</v>
      </c>
      <c r="D62" s="74" t="s">
        <v>193</v>
      </c>
      <c r="E62" s="24"/>
      <c r="F62" s="24"/>
      <c r="G62" s="24"/>
      <c r="H62" s="24"/>
      <c r="I62" s="24"/>
      <c r="J62" s="24"/>
      <c r="K62" s="75"/>
      <c r="L62" s="75"/>
      <c r="M62" s="75">
        <f t="shared" si="0"/>
        <v>17.639999999999997</v>
      </c>
      <c r="N62" s="22">
        <f t="shared" si="1"/>
        <v>17.31</v>
      </c>
      <c r="O62" s="22">
        <v>15.52</v>
      </c>
      <c r="P62" s="22">
        <v>0.15</v>
      </c>
      <c r="Q62" s="23">
        <v>1.64</v>
      </c>
      <c r="R62" s="23"/>
      <c r="S62" s="19"/>
      <c r="T62" s="19"/>
      <c r="U62" s="23"/>
      <c r="V62" s="24">
        <v>0.33</v>
      </c>
      <c r="W62" s="24"/>
      <c r="X62" s="24"/>
      <c r="Y62" s="25">
        <v>4.57</v>
      </c>
      <c r="Z62" s="24"/>
      <c r="AA62" s="17"/>
    </row>
    <row r="63" spans="1:27" ht="12.75">
      <c r="A63" s="19">
        <v>52</v>
      </c>
      <c r="B63" s="30" t="s">
        <v>69</v>
      </c>
      <c r="C63" s="73">
        <v>5</v>
      </c>
      <c r="D63" s="74" t="s">
        <v>193</v>
      </c>
      <c r="E63" s="24"/>
      <c r="F63" s="24"/>
      <c r="G63" s="24"/>
      <c r="H63" s="24"/>
      <c r="I63" s="24"/>
      <c r="J63" s="24"/>
      <c r="K63" s="75"/>
      <c r="L63" s="75"/>
      <c r="M63" s="75">
        <f t="shared" si="0"/>
        <v>17.68</v>
      </c>
      <c r="N63" s="22">
        <f t="shared" si="1"/>
        <v>17.31</v>
      </c>
      <c r="O63" s="22">
        <v>15.52</v>
      </c>
      <c r="P63" s="22">
        <v>0.15</v>
      </c>
      <c r="Q63" s="23">
        <v>1.64</v>
      </c>
      <c r="R63" s="23"/>
      <c r="S63" s="19"/>
      <c r="T63" s="19"/>
      <c r="U63" s="23"/>
      <c r="V63" s="24">
        <v>0.37</v>
      </c>
      <c r="W63" s="24"/>
      <c r="X63" s="24"/>
      <c r="Y63" s="25">
        <v>4.57</v>
      </c>
      <c r="Z63" s="24"/>
      <c r="AA63" s="17"/>
    </row>
    <row r="64" spans="1:27" ht="12.75">
      <c r="A64" s="19">
        <v>53</v>
      </c>
      <c r="B64" s="30" t="s">
        <v>70</v>
      </c>
      <c r="C64" s="73">
        <v>5</v>
      </c>
      <c r="D64" s="74" t="s">
        <v>193</v>
      </c>
      <c r="E64" s="24"/>
      <c r="F64" s="24"/>
      <c r="G64" s="24"/>
      <c r="H64" s="24"/>
      <c r="I64" s="24"/>
      <c r="J64" s="24"/>
      <c r="K64" s="75"/>
      <c r="L64" s="75"/>
      <c r="M64" s="75">
        <f t="shared" si="0"/>
        <v>17.74</v>
      </c>
      <c r="N64" s="22">
        <f t="shared" si="1"/>
        <v>17.31</v>
      </c>
      <c r="O64" s="22">
        <v>15.52</v>
      </c>
      <c r="P64" s="22">
        <v>0.15</v>
      </c>
      <c r="Q64" s="23">
        <v>1.64</v>
      </c>
      <c r="R64" s="23"/>
      <c r="S64" s="19"/>
      <c r="T64" s="19"/>
      <c r="U64" s="23"/>
      <c r="V64" s="24">
        <v>0.43</v>
      </c>
      <c r="W64" s="24"/>
      <c r="X64" s="24"/>
      <c r="Y64" s="25">
        <v>4.57</v>
      </c>
      <c r="Z64" s="24"/>
      <c r="AA64" s="17"/>
    </row>
    <row r="65" spans="1:27" ht="12.75">
      <c r="A65" s="19">
        <v>54</v>
      </c>
      <c r="B65" s="30" t="s">
        <v>71</v>
      </c>
      <c r="C65" s="73">
        <v>9</v>
      </c>
      <c r="D65" s="74" t="s">
        <v>194</v>
      </c>
      <c r="E65" s="24"/>
      <c r="F65" s="24"/>
      <c r="G65" s="24"/>
      <c r="H65" s="24"/>
      <c r="I65" s="24"/>
      <c r="J65" s="24"/>
      <c r="K65" s="75"/>
      <c r="L65" s="75"/>
      <c r="M65" s="75">
        <f t="shared" si="0"/>
        <v>23.249999999999996</v>
      </c>
      <c r="N65" s="22">
        <f t="shared" si="1"/>
        <v>22.759999999999998</v>
      </c>
      <c r="O65" s="22">
        <v>16.57</v>
      </c>
      <c r="P65" s="22">
        <v>0.15</v>
      </c>
      <c r="Q65" s="23">
        <v>1.64</v>
      </c>
      <c r="R65" s="23">
        <v>4.4</v>
      </c>
      <c r="S65" s="19"/>
      <c r="T65" s="19"/>
      <c r="U65" s="23"/>
      <c r="V65" s="24">
        <v>0.49</v>
      </c>
      <c r="W65" s="24"/>
      <c r="X65" s="24"/>
      <c r="Y65" s="25">
        <v>4.57</v>
      </c>
      <c r="Z65" s="24"/>
      <c r="AA65" s="17"/>
    </row>
    <row r="66" spans="1:27" ht="12.75">
      <c r="A66" s="19">
        <v>55</v>
      </c>
      <c r="B66" s="30" t="s">
        <v>72</v>
      </c>
      <c r="C66" s="73">
        <v>5</v>
      </c>
      <c r="D66" s="74" t="s">
        <v>193</v>
      </c>
      <c r="E66" s="24"/>
      <c r="F66" s="24"/>
      <c r="G66" s="24"/>
      <c r="H66" s="24"/>
      <c r="I66" s="24"/>
      <c r="J66" s="24"/>
      <c r="K66" s="75"/>
      <c r="L66" s="75"/>
      <c r="M66" s="75">
        <f t="shared" si="0"/>
        <v>17.68</v>
      </c>
      <c r="N66" s="22">
        <f t="shared" si="1"/>
        <v>17.31</v>
      </c>
      <c r="O66" s="22">
        <v>15.52</v>
      </c>
      <c r="P66" s="22">
        <v>0.15</v>
      </c>
      <c r="Q66" s="23">
        <v>1.64</v>
      </c>
      <c r="R66" s="23"/>
      <c r="S66" s="19"/>
      <c r="T66" s="19"/>
      <c r="U66" s="23"/>
      <c r="V66" s="24">
        <v>0.37</v>
      </c>
      <c r="W66" s="24"/>
      <c r="X66" s="24"/>
      <c r="Y66" s="25">
        <v>4.57</v>
      </c>
      <c r="Z66" s="24"/>
      <c r="AA66" s="17"/>
    </row>
    <row r="67" spans="1:27" ht="12.75">
      <c r="A67" s="19">
        <v>56</v>
      </c>
      <c r="B67" s="30" t="s">
        <v>73</v>
      </c>
      <c r="C67" s="73">
        <v>5</v>
      </c>
      <c r="D67" s="74" t="s">
        <v>193</v>
      </c>
      <c r="E67" s="24"/>
      <c r="F67" s="24"/>
      <c r="G67" s="24"/>
      <c r="H67" s="24"/>
      <c r="I67" s="24"/>
      <c r="J67" s="24"/>
      <c r="K67" s="75"/>
      <c r="L67" s="75"/>
      <c r="M67" s="75">
        <f t="shared" si="0"/>
        <v>17.68</v>
      </c>
      <c r="N67" s="22">
        <f t="shared" si="1"/>
        <v>17.31</v>
      </c>
      <c r="O67" s="22">
        <v>15.52</v>
      </c>
      <c r="P67" s="22">
        <v>0.15</v>
      </c>
      <c r="Q67" s="23">
        <v>1.64</v>
      </c>
      <c r="R67" s="23"/>
      <c r="S67" s="19"/>
      <c r="T67" s="19"/>
      <c r="U67" s="23"/>
      <c r="V67" s="24">
        <v>0.37</v>
      </c>
      <c r="W67" s="24"/>
      <c r="X67" s="24"/>
      <c r="Y67" s="25">
        <v>4.57</v>
      </c>
      <c r="Z67" s="24"/>
      <c r="AA67" s="17"/>
    </row>
    <row r="68" spans="1:27" ht="12.75">
      <c r="A68" s="19">
        <v>57</v>
      </c>
      <c r="B68" s="30" t="s">
        <v>74</v>
      </c>
      <c r="C68" s="73">
        <v>5</v>
      </c>
      <c r="D68" s="74" t="s">
        <v>193</v>
      </c>
      <c r="E68" s="24"/>
      <c r="F68" s="24"/>
      <c r="G68" s="24"/>
      <c r="H68" s="24"/>
      <c r="I68" s="24"/>
      <c r="J68" s="24"/>
      <c r="K68" s="75"/>
      <c r="L68" s="75"/>
      <c r="M68" s="75">
        <f t="shared" si="0"/>
        <v>17.68</v>
      </c>
      <c r="N68" s="22">
        <f t="shared" si="1"/>
        <v>17.31</v>
      </c>
      <c r="O68" s="22">
        <v>15.52</v>
      </c>
      <c r="P68" s="22">
        <v>0.15</v>
      </c>
      <c r="Q68" s="23">
        <v>1.64</v>
      </c>
      <c r="R68" s="23"/>
      <c r="S68" s="19"/>
      <c r="T68" s="19"/>
      <c r="U68" s="23"/>
      <c r="V68" s="24">
        <v>0.37</v>
      </c>
      <c r="W68" s="24"/>
      <c r="X68" s="24"/>
      <c r="Y68" s="25">
        <v>4.57</v>
      </c>
      <c r="Z68" s="24"/>
      <c r="AA68" s="17"/>
    </row>
    <row r="69" spans="1:27" ht="12.75">
      <c r="A69" s="19">
        <v>58</v>
      </c>
      <c r="B69" s="30" t="s">
        <v>75</v>
      </c>
      <c r="C69" s="73">
        <v>5</v>
      </c>
      <c r="D69" s="74" t="s">
        <v>193</v>
      </c>
      <c r="E69" s="24"/>
      <c r="F69" s="24"/>
      <c r="G69" s="24"/>
      <c r="H69" s="24"/>
      <c r="I69" s="24"/>
      <c r="J69" s="24"/>
      <c r="K69" s="75"/>
      <c r="L69" s="75"/>
      <c r="M69" s="75">
        <f t="shared" si="0"/>
        <v>17.68</v>
      </c>
      <c r="N69" s="22">
        <f t="shared" si="1"/>
        <v>17.31</v>
      </c>
      <c r="O69" s="22">
        <v>15.52</v>
      </c>
      <c r="P69" s="22">
        <v>0.15</v>
      </c>
      <c r="Q69" s="23">
        <v>1.64</v>
      </c>
      <c r="R69" s="23"/>
      <c r="S69" s="19"/>
      <c r="T69" s="19"/>
      <c r="U69" s="23"/>
      <c r="V69" s="24">
        <v>0.37</v>
      </c>
      <c r="W69" s="24"/>
      <c r="X69" s="24"/>
      <c r="Y69" s="25">
        <v>4.57</v>
      </c>
      <c r="Z69" s="24"/>
      <c r="AA69" s="17"/>
    </row>
    <row r="70" spans="1:27" ht="12.75">
      <c r="A70" s="19">
        <v>59</v>
      </c>
      <c r="B70" s="30" t="s">
        <v>76</v>
      </c>
      <c r="C70" s="73">
        <v>9</v>
      </c>
      <c r="D70" s="74" t="s">
        <v>194</v>
      </c>
      <c r="E70" s="24"/>
      <c r="F70" s="24"/>
      <c r="G70" s="24"/>
      <c r="H70" s="24"/>
      <c r="I70" s="24"/>
      <c r="J70" s="24"/>
      <c r="K70" s="75"/>
      <c r="L70" s="75"/>
      <c r="M70" s="75">
        <f t="shared" si="0"/>
        <v>23.13</v>
      </c>
      <c r="N70" s="22">
        <f t="shared" si="1"/>
        <v>22.759999999999998</v>
      </c>
      <c r="O70" s="22">
        <v>16.57</v>
      </c>
      <c r="P70" s="22">
        <v>0.15</v>
      </c>
      <c r="Q70" s="23">
        <v>1.64</v>
      </c>
      <c r="R70" s="23">
        <v>4.4</v>
      </c>
      <c r="S70" s="19"/>
      <c r="T70" s="19"/>
      <c r="U70" s="23"/>
      <c r="V70" s="24">
        <v>0.37</v>
      </c>
      <c r="W70" s="24"/>
      <c r="X70" s="24"/>
      <c r="Y70" s="25">
        <v>4.57</v>
      </c>
      <c r="Z70" s="24"/>
      <c r="AA70" s="17"/>
    </row>
    <row r="71" spans="1:27" ht="12.75">
      <c r="A71" s="19">
        <v>60</v>
      </c>
      <c r="B71" s="30" t="s">
        <v>77</v>
      </c>
      <c r="C71" s="73">
        <v>5</v>
      </c>
      <c r="D71" s="74" t="s">
        <v>193</v>
      </c>
      <c r="E71" s="24"/>
      <c r="F71" s="24"/>
      <c r="G71" s="24"/>
      <c r="H71" s="24"/>
      <c r="I71" s="24"/>
      <c r="J71" s="24"/>
      <c r="K71" s="75"/>
      <c r="L71" s="75"/>
      <c r="M71" s="75">
        <f t="shared" si="0"/>
        <v>17.68</v>
      </c>
      <c r="N71" s="22">
        <f t="shared" si="1"/>
        <v>17.31</v>
      </c>
      <c r="O71" s="22">
        <v>15.52</v>
      </c>
      <c r="P71" s="22">
        <v>0.15</v>
      </c>
      <c r="Q71" s="23">
        <v>1.64</v>
      </c>
      <c r="R71" s="23"/>
      <c r="S71" s="19"/>
      <c r="T71" s="19"/>
      <c r="U71" s="23"/>
      <c r="V71" s="24">
        <v>0.37</v>
      </c>
      <c r="W71" s="24"/>
      <c r="X71" s="24"/>
      <c r="Y71" s="25">
        <v>4.57</v>
      </c>
      <c r="Z71" s="24"/>
      <c r="AA71" s="17"/>
    </row>
    <row r="72" spans="1:27" ht="12.75">
      <c r="A72" s="19">
        <v>61</v>
      </c>
      <c r="B72" s="30" t="s">
        <v>78</v>
      </c>
      <c r="C72" s="73">
        <v>5</v>
      </c>
      <c r="D72" s="74" t="s">
        <v>193</v>
      </c>
      <c r="E72" s="24"/>
      <c r="F72" s="24"/>
      <c r="G72" s="24"/>
      <c r="H72" s="24"/>
      <c r="I72" s="24"/>
      <c r="J72" s="24"/>
      <c r="K72" s="75"/>
      <c r="L72" s="75"/>
      <c r="M72" s="75">
        <f t="shared" si="0"/>
        <v>17.68</v>
      </c>
      <c r="N72" s="22">
        <f t="shared" si="1"/>
        <v>17.31</v>
      </c>
      <c r="O72" s="22">
        <v>15.52</v>
      </c>
      <c r="P72" s="22">
        <v>0.15</v>
      </c>
      <c r="Q72" s="23">
        <v>1.64</v>
      </c>
      <c r="R72" s="23"/>
      <c r="S72" s="19"/>
      <c r="T72" s="19"/>
      <c r="U72" s="23"/>
      <c r="V72" s="24">
        <v>0.37</v>
      </c>
      <c r="W72" s="24"/>
      <c r="X72" s="24"/>
      <c r="Y72" s="25">
        <v>4.57</v>
      </c>
      <c r="Z72" s="24"/>
      <c r="AA72" s="17"/>
    </row>
    <row r="73" spans="1:27" ht="12.75">
      <c r="A73" s="19">
        <v>62</v>
      </c>
      <c r="B73" s="30" t="s">
        <v>79</v>
      </c>
      <c r="C73" s="73">
        <v>5</v>
      </c>
      <c r="D73" s="74" t="s">
        <v>193</v>
      </c>
      <c r="E73" s="24"/>
      <c r="F73" s="24"/>
      <c r="G73" s="24"/>
      <c r="H73" s="24"/>
      <c r="I73" s="24"/>
      <c r="J73" s="24"/>
      <c r="K73" s="75"/>
      <c r="L73" s="75"/>
      <c r="M73" s="75">
        <f aca="true" t="shared" si="2" ref="M73:M134">N73+V73+W73</f>
        <v>18</v>
      </c>
      <c r="N73" s="22">
        <f aca="true" t="shared" si="3" ref="N73:N134">O73+P73+Q73+R73+S73+T73+U73</f>
        <v>17.31</v>
      </c>
      <c r="O73" s="22">
        <v>15.52</v>
      </c>
      <c r="P73" s="22">
        <v>0.15</v>
      </c>
      <c r="Q73" s="23">
        <v>1.64</v>
      </c>
      <c r="R73" s="23"/>
      <c r="S73" s="19"/>
      <c r="T73" s="19"/>
      <c r="U73" s="23"/>
      <c r="V73" s="24">
        <v>0.69</v>
      </c>
      <c r="W73" s="24"/>
      <c r="X73" s="24"/>
      <c r="Y73" s="25">
        <v>4.57</v>
      </c>
      <c r="Z73" s="24"/>
      <c r="AA73" s="17"/>
    </row>
    <row r="74" spans="1:27" ht="12.75">
      <c r="A74" s="19">
        <v>63</v>
      </c>
      <c r="B74" s="30" t="s">
        <v>80</v>
      </c>
      <c r="C74" s="73">
        <v>5</v>
      </c>
      <c r="D74" s="74" t="s">
        <v>193</v>
      </c>
      <c r="E74" s="24"/>
      <c r="F74" s="24"/>
      <c r="G74" s="24"/>
      <c r="H74" s="24"/>
      <c r="I74" s="24"/>
      <c r="J74" s="24"/>
      <c r="K74" s="75"/>
      <c r="L74" s="75"/>
      <c r="M74" s="75">
        <f t="shared" si="2"/>
        <v>17.68</v>
      </c>
      <c r="N74" s="22">
        <f t="shared" si="3"/>
        <v>17.31</v>
      </c>
      <c r="O74" s="22">
        <v>15.52</v>
      </c>
      <c r="P74" s="22">
        <v>0.15</v>
      </c>
      <c r="Q74" s="23">
        <v>1.64</v>
      </c>
      <c r="R74" s="23"/>
      <c r="S74" s="19"/>
      <c r="T74" s="19"/>
      <c r="U74" s="23"/>
      <c r="V74" s="24">
        <v>0.37</v>
      </c>
      <c r="W74" s="24"/>
      <c r="X74" s="24"/>
      <c r="Y74" s="25">
        <v>4.57</v>
      </c>
      <c r="Z74" s="24"/>
      <c r="AA74" s="17"/>
    </row>
    <row r="75" spans="1:27" ht="12.75">
      <c r="A75" s="19">
        <v>64</v>
      </c>
      <c r="B75" s="30" t="s">
        <v>81</v>
      </c>
      <c r="C75" s="73">
        <v>5</v>
      </c>
      <c r="D75" s="74" t="s">
        <v>193</v>
      </c>
      <c r="E75" s="24"/>
      <c r="F75" s="24"/>
      <c r="G75" s="24"/>
      <c r="H75" s="24"/>
      <c r="I75" s="24"/>
      <c r="J75" s="24"/>
      <c r="K75" s="75"/>
      <c r="L75" s="75"/>
      <c r="M75" s="75">
        <f t="shared" si="2"/>
        <v>18</v>
      </c>
      <c r="N75" s="22">
        <f t="shared" si="3"/>
        <v>17.31</v>
      </c>
      <c r="O75" s="22">
        <v>15.52</v>
      </c>
      <c r="P75" s="22">
        <v>0.15</v>
      </c>
      <c r="Q75" s="23">
        <v>1.64</v>
      </c>
      <c r="R75" s="23"/>
      <c r="S75" s="19"/>
      <c r="T75" s="19"/>
      <c r="U75" s="23"/>
      <c r="V75" s="24">
        <v>0.69</v>
      </c>
      <c r="W75" s="24"/>
      <c r="X75" s="24"/>
      <c r="Y75" s="25">
        <v>4.57</v>
      </c>
      <c r="Z75" s="24"/>
      <c r="AA75" s="17"/>
    </row>
    <row r="76" spans="1:29" ht="12.75">
      <c r="A76" s="19">
        <v>65</v>
      </c>
      <c r="B76" s="30" t="s">
        <v>82</v>
      </c>
      <c r="C76" s="73">
        <v>5</v>
      </c>
      <c r="D76" s="74" t="s">
        <v>193</v>
      </c>
      <c r="E76" s="24"/>
      <c r="F76" s="24"/>
      <c r="G76" s="24"/>
      <c r="H76" s="24"/>
      <c r="I76" s="24"/>
      <c r="J76" s="35"/>
      <c r="K76" s="75"/>
      <c r="L76" s="75"/>
      <c r="M76" s="75">
        <f t="shared" si="2"/>
        <v>17.68</v>
      </c>
      <c r="N76" s="22">
        <f t="shared" si="3"/>
        <v>17.31</v>
      </c>
      <c r="O76" s="22">
        <v>15.52</v>
      </c>
      <c r="P76" s="22">
        <v>0.15</v>
      </c>
      <c r="Q76" s="23">
        <v>1.64</v>
      </c>
      <c r="R76" s="23"/>
      <c r="S76" s="19"/>
      <c r="T76" s="19"/>
      <c r="U76" s="23"/>
      <c r="V76" s="24">
        <v>0.37</v>
      </c>
      <c r="W76" s="24"/>
      <c r="X76" s="24"/>
      <c r="Y76" s="25">
        <v>4.57</v>
      </c>
      <c r="Z76" s="24">
        <v>40</v>
      </c>
      <c r="AA76" s="17"/>
      <c r="AC76" s="1" t="s">
        <v>17</v>
      </c>
    </row>
    <row r="77" spans="1:29" ht="12.75">
      <c r="A77" s="19">
        <v>66</v>
      </c>
      <c r="B77" s="30" t="s">
        <v>83</v>
      </c>
      <c r="C77" s="73">
        <v>5</v>
      </c>
      <c r="D77" s="74" t="s">
        <v>193</v>
      </c>
      <c r="E77" s="24"/>
      <c r="F77" s="24"/>
      <c r="G77" s="24"/>
      <c r="H77" s="24"/>
      <c r="I77" s="24"/>
      <c r="J77" s="24"/>
      <c r="K77" s="75"/>
      <c r="L77" s="75"/>
      <c r="M77" s="75">
        <f t="shared" si="2"/>
        <v>17.68</v>
      </c>
      <c r="N77" s="22">
        <f t="shared" si="3"/>
        <v>17.31</v>
      </c>
      <c r="O77" s="22">
        <v>15.52</v>
      </c>
      <c r="P77" s="22">
        <v>0.15</v>
      </c>
      <c r="Q77" s="23">
        <v>1.64</v>
      </c>
      <c r="R77" s="23"/>
      <c r="S77" s="19"/>
      <c r="T77" s="19"/>
      <c r="U77" s="23"/>
      <c r="V77" s="24">
        <v>0.37</v>
      </c>
      <c r="W77" s="24"/>
      <c r="X77" s="24"/>
      <c r="Y77" s="25">
        <v>4.57</v>
      </c>
      <c r="Z77" s="24"/>
      <c r="AA77" s="17" t="s">
        <v>251</v>
      </c>
      <c r="AC77" s="1" t="s">
        <v>17</v>
      </c>
    </row>
    <row r="78" spans="1:27" ht="12.75">
      <c r="A78" s="19">
        <v>67</v>
      </c>
      <c r="B78" s="30" t="s">
        <v>84</v>
      </c>
      <c r="C78" s="73">
        <v>5</v>
      </c>
      <c r="D78" s="74" t="s">
        <v>193</v>
      </c>
      <c r="E78" s="24"/>
      <c r="F78" s="24"/>
      <c r="G78" s="24"/>
      <c r="H78" s="24"/>
      <c r="I78" s="24"/>
      <c r="J78" s="24"/>
      <c r="K78" s="75"/>
      <c r="L78" s="75"/>
      <c r="M78" s="75">
        <f t="shared" si="2"/>
        <v>17.68</v>
      </c>
      <c r="N78" s="22">
        <f t="shared" si="3"/>
        <v>17.31</v>
      </c>
      <c r="O78" s="22">
        <v>15.52</v>
      </c>
      <c r="P78" s="22">
        <v>0.15</v>
      </c>
      <c r="Q78" s="23">
        <v>1.64</v>
      </c>
      <c r="R78" s="23"/>
      <c r="S78" s="19"/>
      <c r="T78" s="19"/>
      <c r="U78" s="23"/>
      <c r="V78" s="24">
        <v>0.37</v>
      </c>
      <c r="W78" s="24"/>
      <c r="X78" s="24"/>
      <c r="Y78" s="25">
        <v>4.57</v>
      </c>
      <c r="Z78" s="24"/>
      <c r="AA78" s="17"/>
    </row>
    <row r="79" spans="1:27" ht="12.75">
      <c r="A79" s="19">
        <v>68</v>
      </c>
      <c r="B79" s="30" t="s">
        <v>85</v>
      </c>
      <c r="C79" s="73">
        <v>5</v>
      </c>
      <c r="D79" s="74" t="s">
        <v>193</v>
      </c>
      <c r="E79" s="24"/>
      <c r="F79" s="24"/>
      <c r="G79" s="24"/>
      <c r="H79" s="24"/>
      <c r="I79" s="24"/>
      <c r="J79" s="24"/>
      <c r="K79" s="75"/>
      <c r="L79" s="75"/>
      <c r="M79" s="75">
        <f t="shared" si="2"/>
        <v>17.98</v>
      </c>
      <c r="N79" s="22">
        <f t="shared" si="3"/>
        <v>17.31</v>
      </c>
      <c r="O79" s="22">
        <v>15.52</v>
      </c>
      <c r="P79" s="22">
        <v>0.15</v>
      </c>
      <c r="Q79" s="23">
        <v>1.64</v>
      </c>
      <c r="R79" s="23"/>
      <c r="S79" s="19"/>
      <c r="T79" s="19"/>
      <c r="U79" s="23"/>
      <c r="V79" s="24">
        <v>0.67</v>
      </c>
      <c r="W79" s="24"/>
      <c r="X79" s="24"/>
      <c r="Y79" s="25">
        <v>4.57</v>
      </c>
      <c r="Z79" s="24"/>
      <c r="AA79" s="17" t="s">
        <v>250</v>
      </c>
    </row>
    <row r="80" spans="1:27" ht="12.75">
      <c r="A80" s="19">
        <v>69</v>
      </c>
      <c r="B80" s="72" t="s">
        <v>86</v>
      </c>
      <c r="C80" s="73">
        <v>5</v>
      </c>
      <c r="D80" s="74" t="s">
        <v>193</v>
      </c>
      <c r="E80" s="24"/>
      <c r="F80" s="24"/>
      <c r="G80" s="24"/>
      <c r="H80" s="24"/>
      <c r="I80" s="24"/>
      <c r="J80" s="24"/>
      <c r="K80" s="75"/>
      <c r="L80" s="75"/>
      <c r="M80" s="75">
        <f t="shared" si="2"/>
        <v>17.74</v>
      </c>
      <c r="N80" s="22">
        <f t="shared" si="3"/>
        <v>17.31</v>
      </c>
      <c r="O80" s="22">
        <v>15.52</v>
      </c>
      <c r="P80" s="22">
        <v>0.15</v>
      </c>
      <c r="Q80" s="23">
        <v>1.64</v>
      </c>
      <c r="R80" s="23"/>
      <c r="S80" s="19"/>
      <c r="T80" s="19"/>
      <c r="U80" s="23"/>
      <c r="V80" s="24">
        <v>0.43</v>
      </c>
      <c r="W80" s="24"/>
      <c r="X80" s="24"/>
      <c r="Y80" s="25">
        <v>4.57</v>
      </c>
      <c r="Z80" s="24"/>
      <c r="AA80" s="17"/>
    </row>
    <row r="81" spans="1:27" ht="12.75">
      <c r="A81" s="19">
        <v>70</v>
      </c>
      <c r="B81" s="20" t="s">
        <v>87</v>
      </c>
      <c r="C81" s="73">
        <v>10</v>
      </c>
      <c r="D81" s="74" t="s">
        <v>194</v>
      </c>
      <c r="E81" s="24"/>
      <c r="F81" s="24"/>
      <c r="G81" s="24"/>
      <c r="H81" s="24"/>
      <c r="I81" s="24"/>
      <c r="J81" s="24"/>
      <c r="K81" s="75"/>
      <c r="L81" s="75"/>
      <c r="M81" s="75">
        <f t="shared" si="2"/>
        <v>23.13</v>
      </c>
      <c r="N81" s="22">
        <f t="shared" si="3"/>
        <v>22.759999999999998</v>
      </c>
      <c r="O81" s="22">
        <v>16.57</v>
      </c>
      <c r="P81" s="22">
        <v>0.15</v>
      </c>
      <c r="Q81" s="23">
        <v>1.64</v>
      </c>
      <c r="R81" s="23">
        <v>4.4</v>
      </c>
      <c r="S81" s="19"/>
      <c r="T81" s="19"/>
      <c r="U81" s="23"/>
      <c r="V81" s="24">
        <v>0.37</v>
      </c>
      <c r="W81" s="24"/>
      <c r="X81" s="24"/>
      <c r="Y81" s="25">
        <v>4.57</v>
      </c>
      <c r="Z81" s="24"/>
      <c r="AA81" s="17"/>
    </row>
    <row r="82" spans="1:27" ht="12.75">
      <c r="A82" s="19">
        <v>71</v>
      </c>
      <c r="B82" s="20" t="s">
        <v>88</v>
      </c>
      <c r="C82" s="80" t="s">
        <v>196</v>
      </c>
      <c r="D82" s="74" t="s">
        <v>193</v>
      </c>
      <c r="E82" s="24"/>
      <c r="F82" s="24"/>
      <c r="G82" s="24"/>
      <c r="H82" s="24"/>
      <c r="I82" s="24"/>
      <c r="J82" s="24"/>
      <c r="K82" s="75"/>
      <c r="L82" s="75"/>
      <c r="M82" s="75">
        <f t="shared" si="2"/>
        <v>22.610000000000003</v>
      </c>
      <c r="N82" s="22">
        <f t="shared" si="3"/>
        <v>22.240000000000002</v>
      </c>
      <c r="O82" s="22">
        <v>16.05</v>
      </c>
      <c r="P82" s="22">
        <v>0.15</v>
      </c>
      <c r="Q82" s="23">
        <v>1.64</v>
      </c>
      <c r="R82" s="23">
        <v>4.4</v>
      </c>
      <c r="S82" s="19"/>
      <c r="T82" s="19"/>
      <c r="U82" s="23"/>
      <c r="V82" s="24">
        <v>0.37</v>
      </c>
      <c r="W82" s="24"/>
      <c r="X82" s="24"/>
      <c r="Y82" s="25">
        <v>4.57</v>
      </c>
      <c r="Z82" s="24"/>
      <c r="AA82" s="17"/>
    </row>
    <row r="83" spans="1:27" ht="12.75">
      <c r="A83" s="19">
        <v>72</v>
      </c>
      <c r="B83" s="20" t="s">
        <v>89</v>
      </c>
      <c r="C83" s="73">
        <v>9</v>
      </c>
      <c r="D83" s="74" t="s">
        <v>193</v>
      </c>
      <c r="E83" s="24"/>
      <c r="F83" s="24"/>
      <c r="G83" s="24"/>
      <c r="H83" s="24"/>
      <c r="I83" s="24"/>
      <c r="J83" s="24"/>
      <c r="K83" s="75"/>
      <c r="L83" s="75"/>
      <c r="M83" s="75">
        <f t="shared" si="2"/>
        <v>22.610000000000003</v>
      </c>
      <c r="N83" s="22">
        <f t="shared" si="3"/>
        <v>22.240000000000002</v>
      </c>
      <c r="O83" s="22">
        <v>16.05</v>
      </c>
      <c r="P83" s="22">
        <v>0.15</v>
      </c>
      <c r="Q83" s="23">
        <v>1.64</v>
      </c>
      <c r="R83" s="23">
        <v>4.4</v>
      </c>
      <c r="S83" s="19"/>
      <c r="T83" s="19"/>
      <c r="U83" s="23"/>
      <c r="V83" s="24">
        <v>0.37</v>
      </c>
      <c r="W83" s="24"/>
      <c r="X83" s="24"/>
      <c r="Y83" s="25">
        <v>4.57</v>
      </c>
      <c r="Z83" s="24"/>
      <c r="AA83" s="17"/>
    </row>
    <row r="84" spans="1:29" ht="12.75">
      <c r="A84" s="19">
        <v>73</v>
      </c>
      <c r="B84" s="20" t="s">
        <v>90</v>
      </c>
      <c r="C84" s="73">
        <v>10</v>
      </c>
      <c r="D84" s="74" t="s">
        <v>193</v>
      </c>
      <c r="E84" s="24"/>
      <c r="F84" s="24"/>
      <c r="G84" s="24"/>
      <c r="H84" s="24"/>
      <c r="I84" s="24"/>
      <c r="J84" s="24"/>
      <c r="K84" s="75"/>
      <c r="L84" s="75"/>
      <c r="M84" s="75">
        <f t="shared" si="2"/>
        <v>22.610000000000003</v>
      </c>
      <c r="N84" s="22">
        <f t="shared" si="3"/>
        <v>22.240000000000002</v>
      </c>
      <c r="O84" s="22">
        <v>16.05</v>
      </c>
      <c r="P84" s="22">
        <v>0.15</v>
      </c>
      <c r="Q84" s="23">
        <v>1.64</v>
      </c>
      <c r="R84" s="23">
        <v>4.4</v>
      </c>
      <c r="S84" s="19"/>
      <c r="T84" s="19"/>
      <c r="U84" s="23"/>
      <c r="V84" s="24">
        <v>0.37</v>
      </c>
      <c r="W84" s="24"/>
      <c r="X84" s="24"/>
      <c r="Y84" s="25">
        <v>4.57</v>
      </c>
      <c r="Z84" s="24">
        <v>27</v>
      </c>
      <c r="AA84" s="17"/>
      <c r="AC84" s="1" t="s">
        <v>17</v>
      </c>
    </row>
    <row r="85" spans="1:27" ht="12.75">
      <c r="A85" s="19">
        <v>74</v>
      </c>
      <c r="B85" s="20" t="s">
        <v>91</v>
      </c>
      <c r="C85" s="73">
        <v>10</v>
      </c>
      <c r="D85" s="74" t="s">
        <v>194</v>
      </c>
      <c r="E85" s="24"/>
      <c r="F85" s="24"/>
      <c r="G85" s="24"/>
      <c r="H85" s="24"/>
      <c r="I85" s="24"/>
      <c r="J85" s="24"/>
      <c r="K85" s="75"/>
      <c r="L85" s="75"/>
      <c r="M85" s="75">
        <f t="shared" si="2"/>
        <v>23.13</v>
      </c>
      <c r="N85" s="22">
        <f t="shared" si="3"/>
        <v>22.759999999999998</v>
      </c>
      <c r="O85" s="22">
        <v>16.57</v>
      </c>
      <c r="P85" s="22">
        <v>0.15</v>
      </c>
      <c r="Q85" s="23">
        <v>1.64</v>
      </c>
      <c r="R85" s="23">
        <v>4.4</v>
      </c>
      <c r="S85" s="19"/>
      <c r="T85" s="19"/>
      <c r="U85" s="23"/>
      <c r="V85" s="24">
        <v>0.37</v>
      </c>
      <c r="W85" s="24"/>
      <c r="X85" s="24"/>
      <c r="Y85" s="25">
        <v>4.57</v>
      </c>
      <c r="Z85" s="24"/>
      <c r="AA85" s="17"/>
    </row>
    <row r="86" spans="1:27" ht="12.75">
      <c r="A86" s="19">
        <v>75</v>
      </c>
      <c r="B86" s="20" t="s">
        <v>92</v>
      </c>
      <c r="C86" s="73">
        <v>10</v>
      </c>
      <c r="D86" s="74" t="s">
        <v>194</v>
      </c>
      <c r="E86" s="24"/>
      <c r="F86" s="24"/>
      <c r="G86" s="24"/>
      <c r="H86" s="24"/>
      <c r="I86" s="24"/>
      <c r="J86" s="24"/>
      <c r="K86" s="75"/>
      <c r="L86" s="75"/>
      <c r="M86" s="75">
        <f t="shared" si="2"/>
        <v>23.13</v>
      </c>
      <c r="N86" s="22">
        <f t="shared" si="3"/>
        <v>22.759999999999998</v>
      </c>
      <c r="O86" s="22">
        <v>16.57</v>
      </c>
      <c r="P86" s="22">
        <v>0.15</v>
      </c>
      <c r="Q86" s="23">
        <v>1.64</v>
      </c>
      <c r="R86" s="23">
        <v>4.4</v>
      </c>
      <c r="S86" s="19"/>
      <c r="T86" s="19"/>
      <c r="U86" s="23"/>
      <c r="V86" s="24">
        <v>0.37</v>
      </c>
      <c r="W86" s="24"/>
      <c r="X86" s="24"/>
      <c r="Y86" s="25">
        <v>4.57</v>
      </c>
      <c r="Z86" s="24"/>
      <c r="AA86" s="17"/>
    </row>
    <row r="87" spans="1:27" ht="12.75">
      <c r="A87" s="19">
        <v>76</v>
      </c>
      <c r="B87" s="30" t="s">
        <v>93</v>
      </c>
      <c r="C87" s="73">
        <v>5</v>
      </c>
      <c r="D87" s="74" t="s">
        <v>193</v>
      </c>
      <c r="E87" s="24"/>
      <c r="F87" s="24"/>
      <c r="G87" s="24"/>
      <c r="H87" s="24"/>
      <c r="I87" s="24"/>
      <c r="J87" s="24"/>
      <c r="K87" s="75"/>
      <c r="L87" s="75"/>
      <c r="M87" s="75">
        <f t="shared" si="2"/>
        <v>18</v>
      </c>
      <c r="N87" s="22">
        <f t="shared" si="3"/>
        <v>17.31</v>
      </c>
      <c r="O87" s="22">
        <v>15.52</v>
      </c>
      <c r="P87" s="22">
        <v>0.15</v>
      </c>
      <c r="Q87" s="23">
        <v>1.64</v>
      </c>
      <c r="R87" s="23"/>
      <c r="S87" s="19"/>
      <c r="T87" s="19"/>
      <c r="U87" s="23"/>
      <c r="V87" s="24">
        <v>0.69</v>
      </c>
      <c r="W87" s="24"/>
      <c r="X87" s="24"/>
      <c r="Y87" s="25">
        <v>4.57</v>
      </c>
      <c r="Z87" s="24"/>
      <c r="AA87" s="17"/>
    </row>
    <row r="88" spans="1:27" ht="12.75">
      <c r="A88" s="19">
        <v>77</v>
      </c>
      <c r="B88" s="30" t="s">
        <v>94</v>
      </c>
      <c r="C88" s="73">
        <v>5</v>
      </c>
      <c r="D88" s="74" t="s">
        <v>193</v>
      </c>
      <c r="E88" s="24"/>
      <c r="F88" s="24"/>
      <c r="G88" s="24"/>
      <c r="H88" s="24"/>
      <c r="I88" s="24"/>
      <c r="J88" s="24"/>
      <c r="K88" s="75"/>
      <c r="L88" s="75"/>
      <c r="M88" s="75">
        <f t="shared" si="2"/>
        <v>17.68</v>
      </c>
      <c r="N88" s="22">
        <f t="shared" si="3"/>
        <v>17.31</v>
      </c>
      <c r="O88" s="22">
        <v>15.52</v>
      </c>
      <c r="P88" s="22">
        <v>0.15</v>
      </c>
      <c r="Q88" s="23">
        <v>1.64</v>
      </c>
      <c r="R88" s="23"/>
      <c r="S88" s="19"/>
      <c r="T88" s="19"/>
      <c r="U88" s="23"/>
      <c r="V88" s="24">
        <v>0.37</v>
      </c>
      <c r="W88" s="24"/>
      <c r="X88" s="24"/>
      <c r="Y88" s="25">
        <v>4.57</v>
      </c>
      <c r="Z88" s="24"/>
      <c r="AA88" s="17"/>
    </row>
    <row r="89" spans="1:27" ht="12.75">
      <c r="A89" s="19">
        <v>78</v>
      </c>
      <c r="B89" s="20" t="s">
        <v>95</v>
      </c>
      <c r="C89" s="73">
        <v>10</v>
      </c>
      <c r="D89" s="74" t="s">
        <v>194</v>
      </c>
      <c r="E89" s="24"/>
      <c r="F89" s="24"/>
      <c r="G89" s="24"/>
      <c r="H89" s="24"/>
      <c r="I89" s="24"/>
      <c r="J89" s="24"/>
      <c r="K89" s="75"/>
      <c r="L89" s="75"/>
      <c r="M89" s="75">
        <f t="shared" si="2"/>
        <v>23.13</v>
      </c>
      <c r="N89" s="22">
        <f t="shared" si="3"/>
        <v>22.759999999999998</v>
      </c>
      <c r="O89" s="22">
        <v>16.57</v>
      </c>
      <c r="P89" s="22">
        <v>0.15</v>
      </c>
      <c r="Q89" s="23">
        <v>1.64</v>
      </c>
      <c r="R89" s="23">
        <v>4.4</v>
      </c>
      <c r="S89" s="19"/>
      <c r="T89" s="19"/>
      <c r="U89" s="23"/>
      <c r="V89" s="24">
        <v>0.37</v>
      </c>
      <c r="W89" s="24"/>
      <c r="X89" s="24"/>
      <c r="Y89" s="25">
        <v>4.57</v>
      </c>
      <c r="Z89" s="24"/>
      <c r="AA89" s="17"/>
    </row>
    <row r="90" spans="1:27" ht="12.75">
      <c r="A90" s="19">
        <v>79</v>
      </c>
      <c r="B90" s="30" t="s">
        <v>96</v>
      </c>
      <c r="C90" s="73">
        <v>5</v>
      </c>
      <c r="D90" s="74" t="s">
        <v>193</v>
      </c>
      <c r="E90" s="24"/>
      <c r="F90" s="24"/>
      <c r="G90" s="24"/>
      <c r="H90" s="24"/>
      <c r="I90" s="24"/>
      <c r="J90" s="24"/>
      <c r="K90" s="75"/>
      <c r="L90" s="75"/>
      <c r="M90" s="75">
        <f t="shared" si="2"/>
        <v>17.68</v>
      </c>
      <c r="N90" s="22">
        <f t="shared" si="3"/>
        <v>17.31</v>
      </c>
      <c r="O90" s="22">
        <v>15.52</v>
      </c>
      <c r="P90" s="22">
        <v>0.15</v>
      </c>
      <c r="Q90" s="23">
        <v>1.64</v>
      </c>
      <c r="R90" s="23"/>
      <c r="S90" s="19"/>
      <c r="T90" s="19"/>
      <c r="U90" s="23"/>
      <c r="V90" s="24">
        <v>0.37</v>
      </c>
      <c r="W90" s="24"/>
      <c r="X90" s="24"/>
      <c r="Y90" s="25">
        <v>4.57</v>
      </c>
      <c r="Z90" s="24"/>
      <c r="AA90" s="17"/>
    </row>
    <row r="91" spans="1:27" ht="12.75">
      <c r="A91" s="19">
        <v>80</v>
      </c>
      <c r="B91" s="20" t="s">
        <v>97</v>
      </c>
      <c r="C91" s="73">
        <v>16</v>
      </c>
      <c r="D91" s="74" t="s">
        <v>194</v>
      </c>
      <c r="E91" s="24"/>
      <c r="F91" s="24"/>
      <c r="G91" s="24"/>
      <c r="H91" s="24"/>
      <c r="I91" s="24"/>
      <c r="J91" s="24"/>
      <c r="K91" s="75"/>
      <c r="L91" s="75"/>
      <c r="M91" s="75">
        <f t="shared" si="2"/>
        <v>25.13</v>
      </c>
      <c r="N91" s="22">
        <f t="shared" si="3"/>
        <v>24.759999999999998</v>
      </c>
      <c r="O91" s="22">
        <v>18.57</v>
      </c>
      <c r="P91" s="22">
        <v>0.15</v>
      </c>
      <c r="Q91" s="23">
        <v>1.64</v>
      </c>
      <c r="R91" s="23">
        <v>4.4</v>
      </c>
      <c r="S91" s="19"/>
      <c r="T91" s="19"/>
      <c r="U91" s="23"/>
      <c r="V91" s="24">
        <v>0.37</v>
      </c>
      <c r="W91" s="24"/>
      <c r="X91" s="24"/>
      <c r="Y91" s="25">
        <v>4.57</v>
      </c>
      <c r="Z91" s="23"/>
      <c r="AA91" s="17"/>
    </row>
    <row r="92" spans="1:29" ht="12.75">
      <c r="A92" s="19">
        <v>81</v>
      </c>
      <c r="B92" s="20" t="s">
        <v>98</v>
      </c>
      <c r="C92" s="76">
        <v>9</v>
      </c>
      <c r="D92" s="77" t="s">
        <v>193</v>
      </c>
      <c r="E92" s="70"/>
      <c r="F92" s="70"/>
      <c r="G92" s="70"/>
      <c r="H92" s="70"/>
      <c r="I92" s="70"/>
      <c r="J92" s="70"/>
      <c r="K92" s="79"/>
      <c r="L92" s="79"/>
      <c r="M92" s="78">
        <f t="shared" si="2"/>
        <v>22.610000000000003</v>
      </c>
      <c r="N92" s="22">
        <f t="shared" si="3"/>
        <v>22.240000000000002</v>
      </c>
      <c r="O92" s="22">
        <v>16.05</v>
      </c>
      <c r="P92" s="22">
        <v>0.15</v>
      </c>
      <c r="Q92" s="23">
        <v>1.64</v>
      </c>
      <c r="R92" s="23">
        <v>4.4</v>
      </c>
      <c r="S92" s="19"/>
      <c r="T92" s="19"/>
      <c r="U92" s="23"/>
      <c r="V92" s="24">
        <v>0.37</v>
      </c>
      <c r="W92" s="24"/>
      <c r="X92" s="24"/>
      <c r="Y92" s="25">
        <v>4.57</v>
      </c>
      <c r="Z92" s="24"/>
      <c r="AA92" s="71" t="s">
        <v>250</v>
      </c>
      <c r="AC92" s="1" t="s">
        <v>17</v>
      </c>
    </row>
    <row r="93" spans="1:27" ht="33.75" customHeight="1">
      <c r="A93" s="19">
        <v>82</v>
      </c>
      <c r="B93" s="20" t="s">
        <v>99</v>
      </c>
      <c r="C93" s="73">
        <v>9</v>
      </c>
      <c r="D93" s="74" t="s">
        <v>194</v>
      </c>
      <c r="E93" s="24">
        <v>1.42</v>
      </c>
      <c r="F93" s="35" t="s">
        <v>216</v>
      </c>
      <c r="G93" s="35"/>
      <c r="H93" s="35"/>
      <c r="I93" s="35"/>
      <c r="J93" s="35"/>
      <c r="K93" s="75"/>
      <c r="L93" s="75"/>
      <c r="M93" s="75">
        <f t="shared" si="2"/>
        <v>23.13</v>
      </c>
      <c r="N93" s="22">
        <f t="shared" si="3"/>
        <v>22.759999999999998</v>
      </c>
      <c r="O93" s="22">
        <v>16.57</v>
      </c>
      <c r="P93" s="22">
        <v>0.15</v>
      </c>
      <c r="Q93" s="23">
        <v>1.64</v>
      </c>
      <c r="R93" s="23">
        <v>4.4</v>
      </c>
      <c r="S93" s="19"/>
      <c r="T93" s="19"/>
      <c r="U93" s="23"/>
      <c r="V93" s="24">
        <v>0.37</v>
      </c>
      <c r="W93" s="24"/>
      <c r="X93" s="24"/>
      <c r="Y93" s="25">
        <v>4.57</v>
      </c>
      <c r="Z93" s="24"/>
      <c r="AA93" s="17"/>
    </row>
    <row r="94" spans="1:27" ht="12.75">
      <c r="A94" s="19">
        <v>83</v>
      </c>
      <c r="B94" s="20" t="s">
        <v>100</v>
      </c>
      <c r="C94" s="73">
        <v>9</v>
      </c>
      <c r="D94" s="74" t="s">
        <v>194</v>
      </c>
      <c r="E94" s="24"/>
      <c r="F94" s="24"/>
      <c r="G94" s="24"/>
      <c r="H94" s="24"/>
      <c r="I94" s="24"/>
      <c r="J94" s="24"/>
      <c r="K94" s="75"/>
      <c r="L94" s="75"/>
      <c r="M94" s="75">
        <f t="shared" si="2"/>
        <v>23.13</v>
      </c>
      <c r="N94" s="22">
        <f t="shared" si="3"/>
        <v>22.759999999999998</v>
      </c>
      <c r="O94" s="22">
        <v>16.57</v>
      </c>
      <c r="P94" s="22">
        <v>0.15</v>
      </c>
      <c r="Q94" s="23">
        <v>1.64</v>
      </c>
      <c r="R94" s="23">
        <v>4.4</v>
      </c>
      <c r="S94" s="19"/>
      <c r="T94" s="19"/>
      <c r="U94" s="23"/>
      <c r="V94" s="24">
        <v>0.37</v>
      </c>
      <c r="W94" s="24"/>
      <c r="X94" s="24"/>
      <c r="Y94" s="25">
        <v>4.57</v>
      </c>
      <c r="Z94" s="24"/>
      <c r="AA94" s="17"/>
    </row>
    <row r="95" spans="1:27" ht="12.75">
      <c r="A95" s="19">
        <v>84</v>
      </c>
      <c r="B95" s="20" t="s">
        <v>101</v>
      </c>
      <c r="C95" s="73">
        <v>9</v>
      </c>
      <c r="D95" s="74" t="s">
        <v>194</v>
      </c>
      <c r="E95" s="24"/>
      <c r="F95" s="24"/>
      <c r="G95" s="24"/>
      <c r="H95" s="24"/>
      <c r="I95" s="24"/>
      <c r="J95" s="24"/>
      <c r="K95" s="75"/>
      <c r="L95" s="75"/>
      <c r="M95" s="75">
        <f t="shared" si="2"/>
        <v>23.13</v>
      </c>
      <c r="N95" s="22">
        <f t="shared" si="3"/>
        <v>22.759999999999998</v>
      </c>
      <c r="O95" s="22">
        <v>16.57</v>
      </c>
      <c r="P95" s="22">
        <v>0.15</v>
      </c>
      <c r="Q95" s="23">
        <v>1.64</v>
      </c>
      <c r="R95" s="23">
        <v>4.4</v>
      </c>
      <c r="S95" s="19"/>
      <c r="T95" s="19"/>
      <c r="U95" s="23"/>
      <c r="V95" s="24">
        <v>0.37</v>
      </c>
      <c r="W95" s="24"/>
      <c r="X95" s="24"/>
      <c r="Y95" s="25">
        <v>4.57</v>
      </c>
      <c r="Z95" s="24"/>
      <c r="AA95" s="17"/>
    </row>
    <row r="96" spans="1:27" ht="33" customHeight="1">
      <c r="A96" s="19">
        <v>85</v>
      </c>
      <c r="B96" s="20" t="s">
        <v>102</v>
      </c>
      <c r="C96" s="73">
        <v>9</v>
      </c>
      <c r="D96" s="74" t="s">
        <v>194</v>
      </c>
      <c r="E96" s="24">
        <v>1.59</v>
      </c>
      <c r="F96" s="35" t="s">
        <v>216</v>
      </c>
      <c r="G96" s="35"/>
      <c r="H96" s="35"/>
      <c r="I96" s="35"/>
      <c r="J96" s="35"/>
      <c r="K96" s="75"/>
      <c r="L96" s="75"/>
      <c r="M96" s="75">
        <f t="shared" si="2"/>
        <v>23.13</v>
      </c>
      <c r="N96" s="22">
        <f t="shared" si="3"/>
        <v>22.759999999999998</v>
      </c>
      <c r="O96" s="22">
        <v>16.57</v>
      </c>
      <c r="P96" s="22">
        <v>0.15</v>
      </c>
      <c r="Q96" s="23">
        <v>1.64</v>
      </c>
      <c r="R96" s="23">
        <v>4.4</v>
      </c>
      <c r="S96" s="19"/>
      <c r="T96" s="19"/>
      <c r="U96" s="23"/>
      <c r="V96" s="24">
        <v>0.37</v>
      </c>
      <c r="W96" s="24"/>
      <c r="X96" s="24"/>
      <c r="Y96" s="25">
        <v>4.57</v>
      </c>
      <c r="Z96" s="24"/>
      <c r="AA96" s="17"/>
    </row>
    <row r="97" spans="1:27" ht="12.75">
      <c r="A97" s="19">
        <v>86</v>
      </c>
      <c r="B97" s="20" t="s">
        <v>103</v>
      </c>
      <c r="C97" s="73">
        <v>9</v>
      </c>
      <c r="D97" s="74" t="s">
        <v>193</v>
      </c>
      <c r="E97" s="24"/>
      <c r="F97" s="24"/>
      <c r="G97" s="24"/>
      <c r="H97" s="24"/>
      <c r="I97" s="24"/>
      <c r="J97" s="24"/>
      <c r="K97" s="75"/>
      <c r="L97" s="75"/>
      <c r="M97" s="75">
        <f t="shared" si="2"/>
        <v>22.610000000000003</v>
      </c>
      <c r="N97" s="22">
        <f t="shared" si="3"/>
        <v>22.240000000000002</v>
      </c>
      <c r="O97" s="22">
        <v>16.05</v>
      </c>
      <c r="P97" s="22">
        <v>0.15</v>
      </c>
      <c r="Q97" s="23">
        <v>1.64</v>
      </c>
      <c r="R97" s="23">
        <v>4.4</v>
      </c>
      <c r="S97" s="19"/>
      <c r="T97" s="19"/>
      <c r="U97" s="23"/>
      <c r="V97" s="24">
        <v>0.37</v>
      </c>
      <c r="W97" s="24"/>
      <c r="X97" s="24"/>
      <c r="Y97" s="25">
        <v>4.57</v>
      </c>
      <c r="Z97" s="24"/>
      <c r="AA97" s="17"/>
    </row>
    <row r="98" spans="1:27" ht="12.75">
      <c r="A98" s="19">
        <v>87</v>
      </c>
      <c r="B98" s="72" t="s">
        <v>104</v>
      </c>
      <c r="C98" s="73">
        <v>5</v>
      </c>
      <c r="D98" s="74" t="s">
        <v>193</v>
      </c>
      <c r="E98" s="24"/>
      <c r="F98" s="24"/>
      <c r="G98" s="24"/>
      <c r="H98" s="24"/>
      <c r="I98" s="24"/>
      <c r="J98" s="24"/>
      <c r="K98" s="75"/>
      <c r="L98" s="75"/>
      <c r="M98" s="75">
        <f t="shared" si="2"/>
        <v>17.68</v>
      </c>
      <c r="N98" s="22">
        <f t="shared" si="3"/>
        <v>17.31</v>
      </c>
      <c r="O98" s="22">
        <v>15.52</v>
      </c>
      <c r="P98" s="22">
        <v>0.15</v>
      </c>
      <c r="Q98" s="23">
        <v>1.64</v>
      </c>
      <c r="R98" s="23"/>
      <c r="S98" s="19"/>
      <c r="T98" s="19"/>
      <c r="U98" s="23"/>
      <c r="V98" s="24">
        <v>0.37</v>
      </c>
      <c r="W98" s="24"/>
      <c r="X98" s="24"/>
      <c r="Y98" s="25">
        <v>4.57</v>
      </c>
      <c r="Z98" s="24"/>
      <c r="AA98" s="17"/>
    </row>
    <row r="99" spans="1:27" ht="12.75">
      <c r="A99" s="19">
        <v>88</v>
      </c>
      <c r="B99" s="20" t="s">
        <v>105</v>
      </c>
      <c r="C99" s="73">
        <v>9</v>
      </c>
      <c r="D99" s="74" t="s">
        <v>194</v>
      </c>
      <c r="E99" s="24"/>
      <c r="F99" s="24"/>
      <c r="G99" s="24"/>
      <c r="H99" s="24"/>
      <c r="I99" s="24"/>
      <c r="J99" s="24"/>
      <c r="K99" s="75"/>
      <c r="L99" s="75"/>
      <c r="M99" s="75">
        <f t="shared" si="2"/>
        <v>23.13</v>
      </c>
      <c r="N99" s="22">
        <f t="shared" si="3"/>
        <v>22.759999999999998</v>
      </c>
      <c r="O99" s="22">
        <v>16.57</v>
      </c>
      <c r="P99" s="22">
        <v>0.15</v>
      </c>
      <c r="Q99" s="23">
        <v>1.64</v>
      </c>
      <c r="R99" s="23">
        <v>4.4</v>
      </c>
      <c r="S99" s="19"/>
      <c r="T99" s="19"/>
      <c r="U99" s="23"/>
      <c r="V99" s="24">
        <v>0.37</v>
      </c>
      <c r="W99" s="24"/>
      <c r="X99" s="24"/>
      <c r="Y99" s="25">
        <v>4.57</v>
      </c>
      <c r="Z99" s="24"/>
      <c r="AA99" s="17"/>
    </row>
    <row r="100" spans="1:27" ht="12.75">
      <c r="A100" s="19">
        <v>89</v>
      </c>
      <c r="B100" s="20" t="s">
        <v>106</v>
      </c>
      <c r="C100" s="73">
        <v>9</v>
      </c>
      <c r="D100" s="74" t="s">
        <v>193</v>
      </c>
      <c r="E100" s="24"/>
      <c r="F100" s="24"/>
      <c r="G100" s="24"/>
      <c r="H100" s="24"/>
      <c r="I100" s="24"/>
      <c r="J100" s="24"/>
      <c r="K100" s="75"/>
      <c r="L100" s="75"/>
      <c r="M100" s="75">
        <f t="shared" si="2"/>
        <v>22.610000000000003</v>
      </c>
      <c r="N100" s="22">
        <f t="shared" si="3"/>
        <v>22.240000000000002</v>
      </c>
      <c r="O100" s="22">
        <v>16.05</v>
      </c>
      <c r="P100" s="22">
        <v>0.15</v>
      </c>
      <c r="Q100" s="23">
        <v>1.64</v>
      </c>
      <c r="R100" s="23">
        <v>4.4</v>
      </c>
      <c r="S100" s="19"/>
      <c r="T100" s="19"/>
      <c r="U100" s="23"/>
      <c r="V100" s="24">
        <v>0.37</v>
      </c>
      <c r="W100" s="24"/>
      <c r="X100" s="24"/>
      <c r="Y100" s="25">
        <v>4.57</v>
      </c>
      <c r="Z100" s="24"/>
      <c r="AA100" s="17"/>
    </row>
    <row r="101" spans="1:27" ht="12.75">
      <c r="A101" s="19">
        <v>90</v>
      </c>
      <c r="B101" s="20" t="s">
        <v>107</v>
      </c>
      <c r="C101" s="73">
        <v>9</v>
      </c>
      <c r="D101" s="74" t="s">
        <v>194</v>
      </c>
      <c r="E101" s="24"/>
      <c r="F101" s="24"/>
      <c r="G101" s="24"/>
      <c r="H101" s="24"/>
      <c r="I101" s="24"/>
      <c r="J101" s="24"/>
      <c r="K101" s="75"/>
      <c r="L101" s="75"/>
      <c r="M101" s="75">
        <f t="shared" si="2"/>
        <v>23.13</v>
      </c>
      <c r="N101" s="22">
        <f t="shared" si="3"/>
        <v>22.759999999999998</v>
      </c>
      <c r="O101" s="22">
        <v>16.57</v>
      </c>
      <c r="P101" s="22">
        <v>0.15</v>
      </c>
      <c r="Q101" s="23">
        <v>1.64</v>
      </c>
      <c r="R101" s="23">
        <v>4.4</v>
      </c>
      <c r="S101" s="19"/>
      <c r="T101" s="19"/>
      <c r="U101" s="23"/>
      <c r="V101" s="24">
        <v>0.37</v>
      </c>
      <c r="W101" s="24"/>
      <c r="X101" s="24"/>
      <c r="Y101" s="25">
        <v>4.57</v>
      </c>
      <c r="Z101" s="24"/>
      <c r="AA101" s="17"/>
    </row>
    <row r="102" spans="1:27" ht="12.75">
      <c r="A102" s="19">
        <v>91</v>
      </c>
      <c r="B102" s="20" t="s">
        <v>108</v>
      </c>
      <c r="C102" s="73">
        <v>9</v>
      </c>
      <c r="D102" s="74" t="s">
        <v>194</v>
      </c>
      <c r="E102" s="24"/>
      <c r="F102" s="24"/>
      <c r="G102" s="24"/>
      <c r="H102" s="24"/>
      <c r="I102" s="24"/>
      <c r="J102" s="24"/>
      <c r="K102" s="75"/>
      <c r="L102" s="75"/>
      <c r="M102" s="75">
        <f t="shared" si="2"/>
        <v>23.13</v>
      </c>
      <c r="N102" s="22">
        <f t="shared" si="3"/>
        <v>22.759999999999998</v>
      </c>
      <c r="O102" s="22">
        <v>16.57</v>
      </c>
      <c r="P102" s="22">
        <v>0.15</v>
      </c>
      <c r="Q102" s="23">
        <v>1.64</v>
      </c>
      <c r="R102" s="23">
        <v>4.4</v>
      </c>
      <c r="S102" s="19"/>
      <c r="T102" s="19"/>
      <c r="U102" s="23"/>
      <c r="V102" s="24">
        <v>0.37</v>
      </c>
      <c r="W102" s="24"/>
      <c r="X102" s="24"/>
      <c r="Y102" s="25">
        <v>4.57</v>
      </c>
      <c r="Z102" s="24"/>
      <c r="AA102" s="17"/>
    </row>
    <row r="103" spans="1:28" ht="12.75">
      <c r="A103" s="19">
        <v>92</v>
      </c>
      <c r="B103" s="72" t="s">
        <v>109</v>
      </c>
      <c r="C103" s="73">
        <v>9</v>
      </c>
      <c r="D103" s="74" t="s">
        <v>194</v>
      </c>
      <c r="E103" s="24"/>
      <c r="F103" s="24"/>
      <c r="G103" s="24"/>
      <c r="H103" s="24"/>
      <c r="I103" s="24"/>
      <c r="J103" s="24"/>
      <c r="K103" s="75"/>
      <c r="L103" s="75"/>
      <c r="M103" s="75">
        <f t="shared" si="2"/>
        <v>28.849999999999998</v>
      </c>
      <c r="N103" s="22">
        <f t="shared" si="3"/>
        <v>22.759999999999998</v>
      </c>
      <c r="O103" s="22">
        <v>16.57</v>
      </c>
      <c r="P103" s="22">
        <v>0.15</v>
      </c>
      <c r="Q103" s="23">
        <v>1.64</v>
      </c>
      <c r="R103" s="23">
        <v>4.4</v>
      </c>
      <c r="S103" s="19"/>
      <c r="T103" s="19"/>
      <c r="U103" s="23"/>
      <c r="V103" s="24">
        <v>0.37</v>
      </c>
      <c r="W103" s="24">
        <v>5.72</v>
      </c>
      <c r="X103" s="24"/>
      <c r="Y103" s="25">
        <v>4.57</v>
      </c>
      <c r="Z103" s="24"/>
      <c r="AA103" s="17"/>
      <c r="AB103" s="1" t="s">
        <v>17</v>
      </c>
    </row>
    <row r="104" spans="1:27" ht="12.75">
      <c r="A104" s="19">
        <v>93</v>
      </c>
      <c r="B104" s="72" t="s">
        <v>110</v>
      </c>
      <c r="C104" s="73">
        <v>9</v>
      </c>
      <c r="D104" s="74" t="s">
        <v>194</v>
      </c>
      <c r="E104" s="24"/>
      <c r="F104" s="24"/>
      <c r="G104" s="24"/>
      <c r="H104" s="24"/>
      <c r="I104" s="24"/>
      <c r="J104" s="24"/>
      <c r="K104" s="75"/>
      <c r="L104" s="75"/>
      <c r="M104" s="75">
        <f t="shared" si="2"/>
        <v>23.13</v>
      </c>
      <c r="N104" s="22">
        <f t="shared" si="3"/>
        <v>22.759999999999998</v>
      </c>
      <c r="O104" s="22">
        <v>16.57</v>
      </c>
      <c r="P104" s="22">
        <v>0.15</v>
      </c>
      <c r="Q104" s="23">
        <v>1.64</v>
      </c>
      <c r="R104" s="23">
        <v>4.4</v>
      </c>
      <c r="S104" s="19"/>
      <c r="T104" s="19"/>
      <c r="U104" s="23"/>
      <c r="V104" s="24">
        <v>0.37</v>
      </c>
      <c r="W104" s="24"/>
      <c r="X104" s="24"/>
      <c r="Y104" s="25">
        <v>4.57</v>
      </c>
      <c r="Z104" s="24"/>
      <c r="AA104" s="17"/>
    </row>
    <row r="105" spans="1:27" ht="12.75">
      <c r="A105" s="19">
        <v>94</v>
      </c>
      <c r="B105" s="72" t="s">
        <v>111</v>
      </c>
      <c r="C105" s="73">
        <v>5</v>
      </c>
      <c r="D105" s="74" t="s">
        <v>193</v>
      </c>
      <c r="E105" s="24"/>
      <c r="F105" s="24"/>
      <c r="G105" s="24"/>
      <c r="H105" s="24"/>
      <c r="I105" s="24"/>
      <c r="J105" s="24"/>
      <c r="K105" s="75"/>
      <c r="L105" s="75"/>
      <c r="M105" s="75">
        <f t="shared" si="2"/>
        <v>17.68</v>
      </c>
      <c r="N105" s="22">
        <f t="shared" si="3"/>
        <v>17.31</v>
      </c>
      <c r="O105" s="22">
        <v>15.52</v>
      </c>
      <c r="P105" s="22">
        <v>0.15</v>
      </c>
      <c r="Q105" s="23">
        <v>1.64</v>
      </c>
      <c r="R105" s="23"/>
      <c r="S105" s="19"/>
      <c r="T105" s="19"/>
      <c r="U105" s="23"/>
      <c r="V105" s="24">
        <v>0.37</v>
      </c>
      <c r="W105" s="24"/>
      <c r="X105" s="24"/>
      <c r="Y105" s="25">
        <v>4.57</v>
      </c>
      <c r="Z105" s="24"/>
      <c r="AA105" s="17"/>
    </row>
    <row r="106" spans="1:27" ht="12.75">
      <c r="A106" s="19">
        <v>95</v>
      </c>
      <c r="B106" s="72" t="s">
        <v>112</v>
      </c>
      <c r="C106" s="73">
        <v>5</v>
      </c>
      <c r="D106" s="74" t="s">
        <v>193</v>
      </c>
      <c r="E106" s="24"/>
      <c r="F106" s="24"/>
      <c r="G106" s="24"/>
      <c r="H106" s="24"/>
      <c r="I106" s="24"/>
      <c r="J106" s="24"/>
      <c r="K106" s="75"/>
      <c r="L106" s="75"/>
      <c r="M106" s="75">
        <f t="shared" si="2"/>
        <v>17.74</v>
      </c>
      <c r="N106" s="22">
        <f t="shared" si="3"/>
        <v>17.31</v>
      </c>
      <c r="O106" s="22">
        <v>15.52</v>
      </c>
      <c r="P106" s="22">
        <v>0.15</v>
      </c>
      <c r="Q106" s="23">
        <v>1.64</v>
      </c>
      <c r="R106" s="23"/>
      <c r="S106" s="19"/>
      <c r="T106" s="19"/>
      <c r="U106" s="23"/>
      <c r="V106" s="24">
        <v>0.43</v>
      </c>
      <c r="W106" s="24"/>
      <c r="X106" s="24"/>
      <c r="Y106" s="25">
        <v>4.57</v>
      </c>
      <c r="Z106" s="24"/>
      <c r="AA106" s="17"/>
    </row>
    <row r="107" spans="1:27" ht="12.75">
      <c r="A107" s="19">
        <v>96</v>
      </c>
      <c r="B107" s="20" t="s">
        <v>113</v>
      </c>
      <c r="C107" s="73">
        <v>16</v>
      </c>
      <c r="D107" s="74" t="s">
        <v>194</v>
      </c>
      <c r="E107" s="24"/>
      <c r="F107" s="24"/>
      <c r="G107" s="24"/>
      <c r="H107" s="24"/>
      <c r="I107" s="24"/>
      <c r="J107" s="24"/>
      <c r="K107" s="75"/>
      <c r="L107" s="75"/>
      <c r="M107" s="75">
        <f t="shared" si="2"/>
        <v>25.13</v>
      </c>
      <c r="N107" s="22">
        <f t="shared" si="3"/>
        <v>24.759999999999998</v>
      </c>
      <c r="O107" s="22">
        <v>18.57</v>
      </c>
      <c r="P107" s="22">
        <v>0.15</v>
      </c>
      <c r="Q107" s="23">
        <v>1.64</v>
      </c>
      <c r="R107" s="23">
        <v>4.4</v>
      </c>
      <c r="S107" s="19"/>
      <c r="T107" s="19"/>
      <c r="U107" s="23"/>
      <c r="V107" s="23">
        <v>0.37</v>
      </c>
      <c r="W107" s="23"/>
      <c r="X107" s="23"/>
      <c r="Y107" s="25">
        <v>4.57</v>
      </c>
      <c r="Z107" s="23"/>
      <c r="AA107" s="17"/>
    </row>
    <row r="108" spans="1:27" ht="12.75">
      <c r="A108" s="19">
        <v>97</v>
      </c>
      <c r="B108" s="20" t="s">
        <v>114</v>
      </c>
      <c r="C108" s="73">
        <v>16</v>
      </c>
      <c r="D108" s="74" t="s">
        <v>194</v>
      </c>
      <c r="E108" s="24"/>
      <c r="F108" s="24"/>
      <c r="G108" s="24"/>
      <c r="H108" s="24"/>
      <c r="I108" s="24"/>
      <c r="J108" s="24"/>
      <c r="K108" s="75"/>
      <c r="L108" s="75"/>
      <c r="M108" s="75">
        <f t="shared" si="2"/>
        <v>25.13</v>
      </c>
      <c r="N108" s="22">
        <f t="shared" si="3"/>
        <v>24.759999999999998</v>
      </c>
      <c r="O108" s="22">
        <v>18.57</v>
      </c>
      <c r="P108" s="22">
        <v>0.15</v>
      </c>
      <c r="Q108" s="23">
        <v>1.64</v>
      </c>
      <c r="R108" s="23">
        <v>4.4</v>
      </c>
      <c r="S108" s="19"/>
      <c r="T108" s="19"/>
      <c r="U108" s="23"/>
      <c r="V108" s="23">
        <v>0.37</v>
      </c>
      <c r="W108" s="23"/>
      <c r="X108" s="23"/>
      <c r="Y108" s="25">
        <v>4.57</v>
      </c>
      <c r="Z108" s="23"/>
      <c r="AA108" s="17" t="s">
        <v>250</v>
      </c>
    </row>
    <row r="109" spans="1:27" ht="12.75">
      <c r="A109" s="19">
        <v>98</v>
      </c>
      <c r="B109" s="20" t="s">
        <v>115</v>
      </c>
      <c r="C109" s="73">
        <v>9</v>
      </c>
      <c r="D109" s="74" t="s">
        <v>194</v>
      </c>
      <c r="E109" s="24"/>
      <c r="F109" s="24"/>
      <c r="G109" s="24"/>
      <c r="H109" s="24"/>
      <c r="I109" s="24"/>
      <c r="J109" s="24"/>
      <c r="K109" s="75"/>
      <c r="L109" s="75"/>
      <c r="M109" s="75">
        <f t="shared" si="2"/>
        <v>23.13</v>
      </c>
      <c r="N109" s="22">
        <f t="shared" si="3"/>
        <v>22.759999999999998</v>
      </c>
      <c r="O109" s="22">
        <v>16.57</v>
      </c>
      <c r="P109" s="22">
        <v>0.15</v>
      </c>
      <c r="Q109" s="23">
        <v>1.64</v>
      </c>
      <c r="R109" s="23">
        <v>4.4</v>
      </c>
      <c r="S109" s="19"/>
      <c r="T109" s="19"/>
      <c r="U109" s="23"/>
      <c r="V109" s="23">
        <v>0.37</v>
      </c>
      <c r="W109" s="23"/>
      <c r="X109" s="23"/>
      <c r="Y109" s="25">
        <v>4.57</v>
      </c>
      <c r="Z109" s="24"/>
      <c r="AA109" s="17"/>
    </row>
    <row r="110" spans="1:27" ht="12.75">
      <c r="A110" s="19">
        <v>99</v>
      </c>
      <c r="B110" s="20" t="s">
        <v>116</v>
      </c>
      <c r="C110" s="73">
        <v>9</v>
      </c>
      <c r="D110" s="74" t="s">
        <v>194</v>
      </c>
      <c r="E110" s="24"/>
      <c r="F110" s="24"/>
      <c r="G110" s="24"/>
      <c r="H110" s="24"/>
      <c r="I110" s="24"/>
      <c r="J110" s="24"/>
      <c r="K110" s="75"/>
      <c r="L110" s="75"/>
      <c r="M110" s="75">
        <f t="shared" si="2"/>
        <v>23.13</v>
      </c>
      <c r="N110" s="22">
        <f t="shared" si="3"/>
        <v>22.759999999999998</v>
      </c>
      <c r="O110" s="22">
        <v>16.57</v>
      </c>
      <c r="P110" s="22">
        <v>0.15</v>
      </c>
      <c r="Q110" s="23">
        <v>1.64</v>
      </c>
      <c r="R110" s="23">
        <v>4.4</v>
      </c>
      <c r="S110" s="19"/>
      <c r="T110" s="19"/>
      <c r="U110" s="23"/>
      <c r="V110" s="23">
        <v>0.37</v>
      </c>
      <c r="W110" s="23"/>
      <c r="X110" s="23"/>
      <c r="Y110" s="25">
        <v>4.57</v>
      </c>
      <c r="Z110" s="24"/>
      <c r="AA110" s="17"/>
    </row>
    <row r="111" spans="1:27" ht="12.75">
      <c r="A111" s="19">
        <v>100</v>
      </c>
      <c r="B111" s="72" t="s">
        <v>117</v>
      </c>
      <c r="C111" s="73">
        <v>9</v>
      </c>
      <c r="D111" s="74" t="s">
        <v>194</v>
      </c>
      <c r="E111" s="24"/>
      <c r="F111" s="24"/>
      <c r="G111" s="24"/>
      <c r="H111" s="24"/>
      <c r="I111" s="24"/>
      <c r="J111" s="24"/>
      <c r="K111" s="75"/>
      <c r="L111" s="75"/>
      <c r="M111" s="75">
        <f t="shared" si="2"/>
        <v>22.759999999999998</v>
      </c>
      <c r="N111" s="22">
        <f t="shared" si="3"/>
        <v>22.759999999999998</v>
      </c>
      <c r="O111" s="22">
        <v>16.57</v>
      </c>
      <c r="P111" s="22">
        <v>0.15</v>
      </c>
      <c r="Q111" s="23">
        <v>1.64</v>
      </c>
      <c r="R111" s="23">
        <v>4.4</v>
      </c>
      <c r="S111" s="19"/>
      <c r="T111" s="19"/>
      <c r="U111" s="23"/>
      <c r="V111" s="24">
        <v>0</v>
      </c>
      <c r="W111" s="24"/>
      <c r="X111" s="24"/>
      <c r="Y111" s="25">
        <v>4.57</v>
      </c>
      <c r="Z111" s="24"/>
      <c r="AA111" s="17"/>
    </row>
    <row r="112" spans="1:27" ht="12.75">
      <c r="A112" s="19">
        <v>101</v>
      </c>
      <c r="B112" s="72" t="s">
        <v>118</v>
      </c>
      <c r="C112" s="73">
        <v>9</v>
      </c>
      <c r="D112" s="74" t="s">
        <v>194</v>
      </c>
      <c r="E112" s="24"/>
      <c r="F112" s="24"/>
      <c r="G112" s="24"/>
      <c r="H112" s="24"/>
      <c r="I112" s="24"/>
      <c r="J112" s="24"/>
      <c r="K112" s="75"/>
      <c r="L112" s="75"/>
      <c r="M112" s="75">
        <f t="shared" si="2"/>
        <v>23.13</v>
      </c>
      <c r="N112" s="22">
        <f t="shared" si="3"/>
        <v>22.759999999999998</v>
      </c>
      <c r="O112" s="22">
        <v>16.57</v>
      </c>
      <c r="P112" s="22">
        <v>0.15</v>
      </c>
      <c r="Q112" s="23">
        <v>1.64</v>
      </c>
      <c r="R112" s="23">
        <v>4.4</v>
      </c>
      <c r="S112" s="19"/>
      <c r="T112" s="19"/>
      <c r="U112" s="23"/>
      <c r="V112" s="24">
        <v>0.37</v>
      </c>
      <c r="W112" s="24"/>
      <c r="X112" s="24"/>
      <c r="Y112" s="25">
        <v>4.57</v>
      </c>
      <c r="Z112" s="24"/>
      <c r="AA112" s="17"/>
    </row>
    <row r="113" spans="1:27" ht="12.75">
      <c r="A113" s="19">
        <v>102</v>
      </c>
      <c r="B113" s="72" t="s">
        <v>119</v>
      </c>
      <c r="C113" s="73">
        <v>9</v>
      </c>
      <c r="D113" s="74" t="s">
        <v>194</v>
      </c>
      <c r="E113" s="24"/>
      <c r="F113" s="24"/>
      <c r="G113" s="24"/>
      <c r="H113" s="24"/>
      <c r="I113" s="24"/>
      <c r="J113" s="24"/>
      <c r="K113" s="75"/>
      <c r="L113" s="75"/>
      <c r="M113" s="75">
        <f t="shared" si="2"/>
        <v>23.13</v>
      </c>
      <c r="N113" s="22">
        <f t="shared" si="3"/>
        <v>22.759999999999998</v>
      </c>
      <c r="O113" s="22">
        <v>16.57</v>
      </c>
      <c r="P113" s="22">
        <v>0.15</v>
      </c>
      <c r="Q113" s="23">
        <v>1.64</v>
      </c>
      <c r="R113" s="23">
        <v>4.4</v>
      </c>
      <c r="S113" s="19"/>
      <c r="T113" s="19"/>
      <c r="U113" s="23"/>
      <c r="V113" s="24">
        <v>0.37</v>
      </c>
      <c r="W113" s="24"/>
      <c r="X113" s="24"/>
      <c r="Y113" s="25">
        <v>4.57</v>
      </c>
      <c r="Z113" s="24"/>
      <c r="AA113" s="17"/>
    </row>
    <row r="114" spans="1:27" ht="12.75">
      <c r="A114" s="19">
        <v>103</v>
      </c>
      <c r="B114" s="72" t="s">
        <v>120</v>
      </c>
      <c r="C114" s="73">
        <v>9</v>
      </c>
      <c r="D114" s="74" t="s">
        <v>194</v>
      </c>
      <c r="E114" s="23"/>
      <c r="F114" s="23"/>
      <c r="G114" s="23"/>
      <c r="H114" s="23"/>
      <c r="I114" s="23"/>
      <c r="J114" s="23"/>
      <c r="K114" s="75"/>
      <c r="L114" s="75"/>
      <c r="M114" s="75">
        <f t="shared" si="2"/>
        <v>23.13</v>
      </c>
      <c r="N114" s="22">
        <f t="shared" si="3"/>
        <v>22.759999999999998</v>
      </c>
      <c r="O114" s="22">
        <v>16.57</v>
      </c>
      <c r="P114" s="22">
        <v>0.15</v>
      </c>
      <c r="Q114" s="23">
        <v>1.64</v>
      </c>
      <c r="R114" s="23">
        <v>4.4</v>
      </c>
      <c r="S114" s="19"/>
      <c r="T114" s="19"/>
      <c r="U114" s="23"/>
      <c r="V114" s="23">
        <v>0.37</v>
      </c>
      <c r="W114" s="23"/>
      <c r="X114" s="23"/>
      <c r="Y114" s="25">
        <v>4.57</v>
      </c>
      <c r="Z114" s="23"/>
      <c r="AA114" s="17"/>
    </row>
    <row r="115" spans="1:27" ht="12.75">
      <c r="A115" s="19">
        <v>104</v>
      </c>
      <c r="B115" s="72" t="s">
        <v>121</v>
      </c>
      <c r="C115" s="73">
        <v>9</v>
      </c>
      <c r="D115" s="74" t="s">
        <v>194</v>
      </c>
      <c r="E115" s="24"/>
      <c r="F115" s="24"/>
      <c r="G115" s="24"/>
      <c r="H115" s="24"/>
      <c r="I115" s="24"/>
      <c r="J115" s="24"/>
      <c r="K115" s="75"/>
      <c r="L115" s="75"/>
      <c r="M115" s="75">
        <f t="shared" si="2"/>
        <v>28.849999999999998</v>
      </c>
      <c r="N115" s="22">
        <f t="shared" si="3"/>
        <v>22.759999999999998</v>
      </c>
      <c r="O115" s="22">
        <v>16.57</v>
      </c>
      <c r="P115" s="22">
        <v>0.15</v>
      </c>
      <c r="Q115" s="23">
        <v>1.64</v>
      </c>
      <c r="R115" s="23">
        <v>4.4</v>
      </c>
      <c r="S115" s="19"/>
      <c r="T115" s="19"/>
      <c r="U115" s="23"/>
      <c r="V115" s="24">
        <v>0.37</v>
      </c>
      <c r="W115" s="24">
        <v>5.72</v>
      </c>
      <c r="X115" s="24"/>
      <c r="Y115" s="25">
        <v>4.57</v>
      </c>
      <c r="Z115" s="24"/>
      <c r="AA115" s="17"/>
    </row>
    <row r="116" spans="1:27" ht="12.75">
      <c r="A116" s="19">
        <v>105</v>
      </c>
      <c r="B116" s="72" t="s">
        <v>122</v>
      </c>
      <c r="C116" s="73">
        <v>5</v>
      </c>
      <c r="D116" s="74" t="s">
        <v>193</v>
      </c>
      <c r="E116" s="24"/>
      <c r="F116" s="24"/>
      <c r="G116" s="24"/>
      <c r="H116" s="24"/>
      <c r="I116" s="24"/>
      <c r="J116" s="24"/>
      <c r="K116" s="75"/>
      <c r="L116" s="75"/>
      <c r="M116" s="75">
        <f t="shared" si="2"/>
        <v>17.68</v>
      </c>
      <c r="N116" s="22">
        <f t="shared" si="3"/>
        <v>17.31</v>
      </c>
      <c r="O116" s="22">
        <v>15.52</v>
      </c>
      <c r="P116" s="22">
        <v>0.15</v>
      </c>
      <c r="Q116" s="23">
        <v>1.64</v>
      </c>
      <c r="R116" s="23"/>
      <c r="S116" s="19"/>
      <c r="T116" s="19"/>
      <c r="U116" s="23"/>
      <c r="V116" s="24">
        <v>0.37</v>
      </c>
      <c r="W116" s="24"/>
      <c r="X116" s="24"/>
      <c r="Y116" s="25">
        <v>4.57</v>
      </c>
      <c r="Z116" s="24"/>
      <c r="AA116" s="17"/>
    </row>
    <row r="117" spans="1:27" ht="12.75">
      <c r="A117" s="19">
        <v>106</v>
      </c>
      <c r="B117" s="72" t="s">
        <v>123</v>
      </c>
      <c r="C117" s="73">
        <v>9</v>
      </c>
      <c r="D117" s="74" t="s">
        <v>194</v>
      </c>
      <c r="E117" s="24"/>
      <c r="F117" s="24"/>
      <c r="G117" s="24"/>
      <c r="H117" s="24"/>
      <c r="I117" s="24"/>
      <c r="J117" s="24"/>
      <c r="K117" s="75"/>
      <c r="L117" s="75"/>
      <c r="M117" s="75">
        <f t="shared" si="2"/>
        <v>28.849999999999998</v>
      </c>
      <c r="N117" s="22">
        <f t="shared" si="3"/>
        <v>22.759999999999998</v>
      </c>
      <c r="O117" s="22">
        <v>16.57</v>
      </c>
      <c r="P117" s="22">
        <v>0.15</v>
      </c>
      <c r="Q117" s="23">
        <v>1.64</v>
      </c>
      <c r="R117" s="23">
        <v>4.4</v>
      </c>
      <c r="S117" s="19"/>
      <c r="T117" s="19"/>
      <c r="U117" s="23"/>
      <c r="V117" s="24">
        <v>0.37</v>
      </c>
      <c r="W117" s="24">
        <v>5.72</v>
      </c>
      <c r="X117" s="24"/>
      <c r="Y117" s="25">
        <v>4.57</v>
      </c>
      <c r="Z117" s="24"/>
      <c r="AA117" s="17"/>
    </row>
    <row r="118" spans="1:27" ht="12.75">
      <c r="A118" s="19">
        <v>107</v>
      </c>
      <c r="B118" s="72" t="s">
        <v>124</v>
      </c>
      <c r="C118" s="73">
        <v>9</v>
      </c>
      <c r="D118" s="74" t="s">
        <v>194</v>
      </c>
      <c r="E118" s="24"/>
      <c r="F118" s="24"/>
      <c r="G118" s="24"/>
      <c r="H118" s="24"/>
      <c r="I118" s="24"/>
      <c r="J118" s="24"/>
      <c r="K118" s="75"/>
      <c r="L118" s="75"/>
      <c r="M118" s="75">
        <f t="shared" si="2"/>
        <v>28.849999999999998</v>
      </c>
      <c r="N118" s="22">
        <f t="shared" si="3"/>
        <v>22.759999999999998</v>
      </c>
      <c r="O118" s="22">
        <v>16.57</v>
      </c>
      <c r="P118" s="22">
        <v>0.15</v>
      </c>
      <c r="Q118" s="23">
        <v>1.64</v>
      </c>
      <c r="R118" s="23">
        <v>4.4</v>
      </c>
      <c r="S118" s="19"/>
      <c r="T118" s="19"/>
      <c r="U118" s="23"/>
      <c r="V118" s="24">
        <v>0.37</v>
      </c>
      <c r="W118" s="24">
        <v>5.72</v>
      </c>
      <c r="X118" s="24"/>
      <c r="Y118" s="25">
        <v>4.57</v>
      </c>
      <c r="Z118" s="24"/>
      <c r="AA118" s="17"/>
    </row>
    <row r="119" spans="1:27" ht="12.75">
      <c r="A119" s="19">
        <v>108</v>
      </c>
      <c r="B119" s="72" t="s">
        <v>125</v>
      </c>
      <c r="C119" s="73">
        <v>9</v>
      </c>
      <c r="D119" s="74" t="s">
        <v>194</v>
      </c>
      <c r="E119" s="24"/>
      <c r="F119" s="24"/>
      <c r="G119" s="24"/>
      <c r="H119" s="24"/>
      <c r="I119" s="24"/>
      <c r="J119" s="24"/>
      <c r="K119" s="75"/>
      <c r="L119" s="75"/>
      <c r="M119" s="75">
        <f t="shared" si="2"/>
        <v>23.13</v>
      </c>
      <c r="N119" s="22">
        <f t="shared" si="3"/>
        <v>22.759999999999998</v>
      </c>
      <c r="O119" s="22">
        <v>16.57</v>
      </c>
      <c r="P119" s="22">
        <v>0.15</v>
      </c>
      <c r="Q119" s="23">
        <v>1.64</v>
      </c>
      <c r="R119" s="23">
        <v>4.4</v>
      </c>
      <c r="S119" s="19"/>
      <c r="T119" s="19"/>
      <c r="U119" s="23"/>
      <c r="V119" s="24">
        <v>0.37</v>
      </c>
      <c r="W119" s="24"/>
      <c r="X119" s="24"/>
      <c r="Y119" s="25">
        <v>4.57</v>
      </c>
      <c r="Z119" s="24"/>
      <c r="AA119" s="17"/>
    </row>
    <row r="120" spans="1:27" ht="12.75">
      <c r="A120" s="19">
        <v>109</v>
      </c>
      <c r="B120" s="72" t="s">
        <v>126</v>
      </c>
      <c r="C120" s="73">
        <v>5</v>
      </c>
      <c r="D120" s="74" t="s">
        <v>193</v>
      </c>
      <c r="E120" s="24"/>
      <c r="F120" s="24"/>
      <c r="G120" s="24"/>
      <c r="H120" s="24"/>
      <c r="I120" s="24"/>
      <c r="J120" s="24"/>
      <c r="K120" s="75"/>
      <c r="L120" s="75"/>
      <c r="M120" s="75">
        <f t="shared" si="2"/>
        <v>17.68</v>
      </c>
      <c r="N120" s="22">
        <f t="shared" si="3"/>
        <v>17.31</v>
      </c>
      <c r="O120" s="22">
        <v>15.52</v>
      </c>
      <c r="P120" s="22">
        <v>0.15</v>
      </c>
      <c r="Q120" s="23">
        <v>1.64</v>
      </c>
      <c r="R120" s="23"/>
      <c r="S120" s="19"/>
      <c r="T120" s="19"/>
      <c r="U120" s="23"/>
      <c r="V120" s="24">
        <v>0.37</v>
      </c>
      <c r="W120" s="24"/>
      <c r="X120" s="24"/>
      <c r="Y120" s="25">
        <v>4.57</v>
      </c>
      <c r="Z120" s="24"/>
      <c r="AA120" s="17"/>
    </row>
    <row r="121" spans="1:27" ht="12.75">
      <c r="A121" s="19">
        <v>110</v>
      </c>
      <c r="B121" s="72" t="s">
        <v>127</v>
      </c>
      <c r="C121" s="73">
        <v>5</v>
      </c>
      <c r="D121" s="74" t="s">
        <v>193</v>
      </c>
      <c r="E121" s="24"/>
      <c r="F121" s="24"/>
      <c r="G121" s="24"/>
      <c r="H121" s="24"/>
      <c r="I121" s="24"/>
      <c r="J121" s="24"/>
      <c r="K121" s="75"/>
      <c r="L121" s="75"/>
      <c r="M121" s="75">
        <f t="shared" si="2"/>
        <v>17.68</v>
      </c>
      <c r="N121" s="22">
        <f t="shared" si="3"/>
        <v>17.31</v>
      </c>
      <c r="O121" s="22">
        <v>15.52</v>
      </c>
      <c r="P121" s="22">
        <v>0.15</v>
      </c>
      <c r="Q121" s="23">
        <v>1.64</v>
      </c>
      <c r="R121" s="31"/>
      <c r="S121" s="19"/>
      <c r="T121" s="19"/>
      <c r="U121" s="31"/>
      <c r="V121" s="24">
        <v>0.37</v>
      </c>
      <c r="W121" s="24"/>
      <c r="X121" s="24"/>
      <c r="Y121" s="25">
        <v>4.57</v>
      </c>
      <c r="Z121" s="24"/>
      <c r="AA121" s="17"/>
    </row>
    <row r="122" spans="1:29" ht="44.25" customHeight="1">
      <c r="A122" s="19">
        <v>111</v>
      </c>
      <c r="B122" s="72" t="s">
        <v>128</v>
      </c>
      <c r="C122" s="73">
        <v>5</v>
      </c>
      <c r="D122" s="74" t="s">
        <v>193</v>
      </c>
      <c r="E122" s="24"/>
      <c r="F122" s="24"/>
      <c r="G122" s="24" t="s">
        <v>17</v>
      </c>
      <c r="H122" s="35" t="s">
        <v>17</v>
      </c>
      <c r="I122" s="24"/>
      <c r="J122" s="24"/>
      <c r="K122" s="75"/>
      <c r="L122" s="75"/>
      <c r="M122" s="75">
        <f t="shared" si="2"/>
        <v>17.68</v>
      </c>
      <c r="N122" s="22">
        <f t="shared" si="3"/>
        <v>17.31</v>
      </c>
      <c r="O122" s="22">
        <v>15.52</v>
      </c>
      <c r="P122" s="22">
        <v>0.15</v>
      </c>
      <c r="Q122" s="23">
        <v>1.64</v>
      </c>
      <c r="R122" s="31"/>
      <c r="S122" s="19"/>
      <c r="T122" s="19"/>
      <c r="U122" s="31"/>
      <c r="V122" s="24">
        <v>0.37</v>
      </c>
      <c r="W122" s="24"/>
      <c r="X122" s="24"/>
      <c r="Y122" s="25">
        <v>4.57</v>
      </c>
      <c r="Z122" s="24"/>
      <c r="AA122" s="17"/>
      <c r="AC122" s="1" t="s">
        <v>17</v>
      </c>
    </row>
    <row r="123" spans="1:27" ht="12.75">
      <c r="A123" s="19">
        <v>112</v>
      </c>
      <c r="B123" s="72" t="s">
        <v>129</v>
      </c>
      <c r="C123" s="73">
        <v>9</v>
      </c>
      <c r="D123" s="74" t="s">
        <v>194</v>
      </c>
      <c r="E123" s="24"/>
      <c r="F123" s="24"/>
      <c r="G123" s="24"/>
      <c r="H123" s="24"/>
      <c r="I123" s="24"/>
      <c r="J123" s="24"/>
      <c r="K123" s="75"/>
      <c r="L123" s="75"/>
      <c r="M123" s="75">
        <f t="shared" si="2"/>
        <v>23.24</v>
      </c>
      <c r="N123" s="22">
        <f t="shared" si="3"/>
        <v>22.759999999999998</v>
      </c>
      <c r="O123" s="22">
        <v>16.57</v>
      </c>
      <c r="P123" s="22">
        <v>0.15</v>
      </c>
      <c r="Q123" s="23">
        <v>1.64</v>
      </c>
      <c r="R123" s="23">
        <v>4.4</v>
      </c>
      <c r="S123" s="19"/>
      <c r="T123" s="19"/>
      <c r="U123" s="23"/>
      <c r="V123" s="24">
        <v>0.48</v>
      </c>
      <c r="W123" s="24"/>
      <c r="X123" s="24"/>
      <c r="Y123" s="25">
        <v>4.57</v>
      </c>
      <c r="Z123" s="24"/>
      <c r="AA123" s="17"/>
    </row>
    <row r="124" spans="1:27" ht="24.75" customHeight="1">
      <c r="A124" s="19">
        <v>113</v>
      </c>
      <c r="B124" s="72" t="s">
        <v>130</v>
      </c>
      <c r="C124" s="73">
        <v>5</v>
      </c>
      <c r="D124" s="74" t="s">
        <v>193</v>
      </c>
      <c r="E124" s="24"/>
      <c r="F124" s="24"/>
      <c r="G124" s="24"/>
      <c r="H124" s="24"/>
      <c r="I124" s="24"/>
      <c r="J124" s="24"/>
      <c r="K124" s="75"/>
      <c r="L124" s="75"/>
      <c r="M124" s="75">
        <f t="shared" si="2"/>
        <v>17.68</v>
      </c>
      <c r="N124" s="22">
        <f t="shared" si="3"/>
        <v>17.31</v>
      </c>
      <c r="O124" s="22">
        <v>15.52</v>
      </c>
      <c r="P124" s="22">
        <v>0.15</v>
      </c>
      <c r="Q124" s="23">
        <v>1.64</v>
      </c>
      <c r="R124" s="31"/>
      <c r="S124" s="19"/>
      <c r="T124" s="19"/>
      <c r="U124" s="31"/>
      <c r="V124" s="24">
        <v>0.37</v>
      </c>
      <c r="W124" s="24"/>
      <c r="X124" s="24"/>
      <c r="Y124" s="25">
        <v>4.57</v>
      </c>
      <c r="Z124" s="24"/>
      <c r="AA124" s="17"/>
    </row>
    <row r="125" spans="1:29" ht="21" customHeight="1">
      <c r="A125" s="19">
        <v>114</v>
      </c>
      <c r="B125" s="72" t="s">
        <v>131</v>
      </c>
      <c r="C125" s="73">
        <v>5</v>
      </c>
      <c r="D125" s="74" t="s">
        <v>193</v>
      </c>
      <c r="E125" s="24"/>
      <c r="F125" s="24"/>
      <c r="G125" s="24"/>
      <c r="H125" s="24"/>
      <c r="I125" s="24"/>
      <c r="J125" s="24"/>
      <c r="K125" s="75"/>
      <c r="L125" s="75"/>
      <c r="M125" s="75">
        <f t="shared" si="2"/>
        <v>17.68</v>
      </c>
      <c r="N125" s="22">
        <f t="shared" si="3"/>
        <v>17.31</v>
      </c>
      <c r="O125" s="22">
        <v>15.52</v>
      </c>
      <c r="P125" s="22">
        <v>0.15</v>
      </c>
      <c r="Q125" s="23">
        <v>1.64</v>
      </c>
      <c r="R125" s="31"/>
      <c r="S125" s="19"/>
      <c r="T125" s="19"/>
      <c r="U125" s="31"/>
      <c r="V125" s="24">
        <v>0.37</v>
      </c>
      <c r="W125" s="24"/>
      <c r="X125" s="24"/>
      <c r="Y125" s="25">
        <v>4.57</v>
      </c>
      <c r="Z125" s="24"/>
      <c r="AA125" s="17"/>
      <c r="AC125" s="1" t="s">
        <v>17</v>
      </c>
    </row>
    <row r="126" spans="1:27" ht="12.75">
      <c r="A126" s="19">
        <v>115</v>
      </c>
      <c r="B126" s="72" t="s">
        <v>132</v>
      </c>
      <c r="C126" s="73">
        <v>9</v>
      </c>
      <c r="D126" s="74" t="s">
        <v>194</v>
      </c>
      <c r="E126" s="24"/>
      <c r="F126" s="24"/>
      <c r="G126" s="24"/>
      <c r="H126" s="24"/>
      <c r="I126" s="24"/>
      <c r="J126" s="24"/>
      <c r="K126" s="75"/>
      <c r="L126" s="75"/>
      <c r="M126" s="75">
        <f t="shared" si="2"/>
        <v>23.13</v>
      </c>
      <c r="N126" s="22">
        <f t="shared" si="3"/>
        <v>22.759999999999998</v>
      </c>
      <c r="O126" s="22">
        <v>16.57</v>
      </c>
      <c r="P126" s="22">
        <v>0.15</v>
      </c>
      <c r="Q126" s="23">
        <v>1.64</v>
      </c>
      <c r="R126" s="23">
        <v>4.4</v>
      </c>
      <c r="S126" s="19"/>
      <c r="T126" s="19"/>
      <c r="U126" s="23"/>
      <c r="V126" s="24">
        <v>0.37</v>
      </c>
      <c r="W126" s="24"/>
      <c r="X126" s="24"/>
      <c r="Y126" s="25">
        <v>4.57</v>
      </c>
      <c r="Z126" s="24"/>
      <c r="AA126" s="17"/>
    </row>
    <row r="127" spans="1:27" ht="12.75">
      <c r="A127" s="19">
        <v>116</v>
      </c>
      <c r="B127" s="72" t="s">
        <v>133</v>
      </c>
      <c r="C127" s="73">
        <v>5</v>
      </c>
      <c r="D127" s="74" t="s">
        <v>193</v>
      </c>
      <c r="E127" s="24"/>
      <c r="F127" s="24"/>
      <c r="G127" s="24"/>
      <c r="H127" s="24"/>
      <c r="I127" s="24"/>
      <c r="J127" s="24"/>
      <c r="K127" s="75"/>
      <c r="L127" s="75"/>
      <c r="M127" s="75">
        <f t="shared" si="2"/>
        <v>17.68</v>
      </c>
      <c r="N127" s="22">
        <f t="shared" si="3"/>
        <v>17.31</v>
      </c>
      <c r="O127" s="22">
        <v>15.52</v>
      </c>
      <c r="P127" s="22">
        <v>0.15</v>
      </c>
      <c r="Q127" s="23">
        <v>1.64</v>
      </c>
      <c r="R127" s="23"/>
      <c r="S127" s="19"/>
      <c r="T127" s="19"/>
      <c r="U127" s="23"/>
      <c r="V127" s="24">
        <v>0.37</v>
      </c>
      <c r="W127" s="24"/>
      <c r="X127" s="24"/>
      <c r="Y127" s="25">
        <v>4.57</v>
      </c>
      <c r="Z127" s="24"/>
      <c r="AA127" s="17"/>
    </row>
    <row r="128" spans="1:29" ht="12.75">
      <c r="A128" s="19">
        <v>117</v>
      </c>
      <c r="B128" s="72" t="s">
        <v>134</v>
      </c>
      <c r="C128" s="73">
        <v>12</v>
      </c>
      <c r="D128" s="74" t="s">
        <v>194</v>
      </c>
      <c r="E128" s="24"/>
      <c r="F128" s="24"/>
      <c r="G128" s="24"/>
      <c r="H128" s="24"/>
      <c r="I128" s="24"/>
      <c r="J128" s="24"/>
      <c r="K128" s="75"/>
      <c r="L128" s="75"/>
      <c r="M128" s="75">
        <f t="shared" si="2"/>
        <v>25.13</v>
      </c>
      <c r="N128" s="22">
        <f t="shared" si="3"/>
        <v>24.759999999999998</v>
      </c>
      <c r="O128" s="22">
        <v>18.57</v>
      </c>
      <c r="P128" s="22">
        <v>0.15</v>
      </c>
      <c r="Q128" s="23">
        <v>1.64</v>
      </c>
      <c r="R128" s="23">
        <v>4.4</v>
      </c>
      <c r="S128" s="19"/>
      <c r="T128" s="19"/>
      <c r="U128" s="23"/>
      <c r="V128" s="24">
        <v>0.37</v>
      </c>
      <c r="W128" s="24"/>
      <c r="X128" s="24"/>
      <c r="Y128" s="25">
        <v>4.57</v>
      </c>
      <c r="Z128" s="24"/>
      <c r="AA128" s="17"/>
      <c r="AC128" s="1" t="s">
        <v>17</v>
      </c>
    </row>
    <row r="129" spans="1:27" ht="12.75">
      <c r="A129" s="19">
        <v>118</v>
      </c>
      <c r="B129" s="72" t="s">
        <v>135</v>
      </c>
      <c r="C129" s="73">
        <v>5</v>
      </c>
      <c r="D129" s="74" t="s">
        <v>193</v>
      </c>
      <c r="E129" s="24"/>
      <c r="F129" s="24"/>
      <c r="G129" s="24"/>
      <c r="H129" s="24"/>
      <c r="I129" s="24"/>
      <c r="J129" s="24"/>
      <c r="K129" s="75"/>
      <c r="L129" s="75"/>
      <c r="M129" s="75">
        <f t="shared" si="2"/>
        <v>17.68</v>
      </c>
      <c r="N129" s="22">
        <f t="shared" si="3"/>
        <v>17.31</v>
      </c>
      <c r="O129" s="22">
        <v>15.52</v>
      </c>
      <c r="P129" s="22">
        <v>0.15</v>
      </c>
      <c r="Q129" s="23">
        <v>1.64</v>
      </c>
      <c r="R129" s="23"/>
      <c r="S129" s="19"/>
      <c r="T129" s="19"/>
      <c r="U129" s="23"/>
      <c r="V129" s="24">
        <v>0.37</v>
      </c>
      <c r="W129" s="24"/>
      <c r="X129" s="24"/>
      <c r="Y129" s="25">
        <v>4.57</v>
      </c>
      <c r="Z129" s="24"/>
      <c r="AA129" s="17"/>
    </row>
    <row r="130" spans="1:29" ht="12.75">
      <c r="A130" s="19">
        <v>119</v>
      </c>
      <c r="B130" s="72" t="s">
        <v>136</v>
      </c>
      <c r="C130" s="73">
        <v>5</v>
      </c>
      <c r="D130" s="74" t="s">
        <v>193</v>
      </c>
      <c r="E130" s="24"/>
      <c r="F130" s="24"/>
      <c r="G130" s="24"/>
      <c r="H130" s="24"/>
      <c r="I130" s="24"/>
      <c r="J130" s="24"/>
      <c r="K130" s="75"/>
      <c r="L130" s="75"/>
      <c r="M130" s="75">
        <f t="shared" si="2"/>
        <v>17.68</v>
      </c>
      <c r="N130" s="22">
        <f t="shared" si="3"/>
        <v>17.31</v>
      </c>
      <c r="O130" s="22">
        <v>15.52</v>
      </c>
      <c r="P130" s="22">
        <v>0.15</v>
      </c>
      <c r="Q130" s="23">
        <v>1.64</v>
      </c>
      <c r="R130" s="23"/>
      <c r="S130" s="19"/>
      <c r="T130" s="19"/>
      <c r="U130" s="23"/>
      <c r="V130" s="24">
        <v>0.37</v>
      </c>
      <c r="W130" s="24"/>
      <c r="X130" s="24"/>
      <c r="Y130" s="25">
        <v>4.57</v>
      </c>
      <c r="Z130" s="24"/>
      <c r="AA130" s="17"/>
      <c r="AC130" s="1" t="s">
        <v>17</v>
      </c>
    </row>
    <row r="131" spans="1:27" ht="12.75">
      <c r="A131" s="19">
        <v>120</v>
      </c>
      <c r="B131" s="72" t="s">
        <v>137</v>
      </c>
      <c r="C131" s="73">
        <v>16</v>
      </c>
      <c r="D131" s="74" t="s">
        <v>194</v>
      </c>
      <c r="E131" s="24"/>
      <c r="F131" s="24"/>
      <c r="G131" s="24"/>
      <c r="H131" s="24"/>
      <c r="I131" s="24"/>
      <c r="J131" s="24"/>
      <c r="K131" s="75"/>
      <c r="L131" s="75"/>
      <c r="M131" s="75">
        <f t="shared" si="2"/>
        <v>25.13</v>
      </c>
      <c r="N131" s="22">
        <f t="shared" si="3"/>
        <v>24.759999999999998</v>
      </c>
      <c r="O131" s="22">
        <v>18.57</v>
      </c>
      <c r="P131" s="22">
        <v>0.15</v>
      </c>
      <c r="Q131" s="23">
        <v>1.64</v>
      </c>
      <c r="R131" s="23">
        <v>4.4</v>
      </c>
      <c r="S131" s="19"/>
      <c r="T131" s="19"/>
      <c r="U131" s="23"/>
      <c r="V131" s="24">
        <v>0.37</v>
      </c>
      <c r="W131" s="24"/>
      <c r="X131" s="24"/>
      <c r="Y131" s="25">
        <v>4.57</v>
      </c>
      <c r="Z131" s="24"/>
      <c r="AA131" s="17"/>
    </row>
    <row r="132" spans="1:27" ht="12.75">
      <c r="A132" s="19">
        <v>121</v>
      </c>
      <c r="B132" s="72" t="s">
        <v>138</v>
      </c>
      <c r="C132" s="73">
        <v>5</v>
      </c>
      <c r="D132" s="74" t="s">
        <v>193</v>
      </c>
      <c r="E132" s="24"/>
      <c r="F132" s="24"/>
      <c r="G132" s="24"/>
      <c r="H132" s="24"/>
      <c r="I132" s="24"/>
      <c r="J132" s="24"/>
      <c r="K132" s="75"/>
      <c r="L132" s="75"/>
      <c r="M132" s="75">
        <f t="shared" si="2"/>
        <v>17.68</v>
      </c>
      <c r="N132" s="22">
        <f t="shared" si="3"/>
        <v>17.31</v>
      </c>
      <c r="O132" s="22">
        <v>15.52</v>
      </c>
      <c r="P132" s="22">
        <v>0.15</v>
      </c>
      <c r="Q132" s="23">
        <v>1.64</v>
      </c>
      <c r="R132" s="23"/>
      <c r="S132" s="19"/>
      <c r="T132" s="19"/>
      <c r="U132" s="23"/>
      <c r="V132" s="24">
        <v>0.37</v>
      </c>
      <c r="W132" s="24"/>
      <c r="X132" s="24"/>
      <c r="Y132" s="25">
        <v>4.57</v>
      </c>
      <c r="Z132" s="24"/>
      <c r="AA132" s="17"/>
    </row>
    <row r="133" spans="1:27" ht="12.75">
      <c r="A133" s="19">
        <v>122</v>
      </c>
      <c r="B133" s="72" t="s">
        <v>139</v>
      </c>
      <c r="C133" s="73">
        <v>5</v>
      </c>
      <c r="D133" s="74" t="s">
        <v>193</v>
      </c>
      <c r="E133" s="24"/>
      <c r="F133" s="24"/>
      <c r="G133" s="24"/>
      <c r="H133" s="24"/>
      <c r="I133" s="24"/>
      <c r="J133" s="24"/>
      <c r="K133" s="75"/>
      <c r="L133" s="75"/>
      <c r="M133" s="75">
        <f t="shared" si="2"/>
        <v>17.68</v>
      </c>
      <c r="N133" s="22">
        <f t="shared" si="3"/>
        <v>17.31</v>
      </c>
      <c r="O133" s="22">
        <v>15.52</v>
      </c>
      <c r="P133" s="22">
        <v>0.15</v>
      </c>
      <c r="Q133" s="23">
        <v>1.64</v>
      </c>
      <c r="R133" s="23"/>
      <c r="S133" s="19"/>
      <c r="T133" s="19"/>
      <c r="U133" s="23"/>
      <c r="V133" s="24">
        <v>0.37</v>
      </c>
      <c r="W133" s="24"/>
      <c r="X133" s="24"/>
      <c r="Y133" s="25">
        <v>4.57</v>
      </c>
      <c r="Z133" s="24"/>
      <c r="AA133" s="17"/>
    </row>
    <row r="134" spans="1:27" ht="12.75">
      <c r="A134" s="19">
        <v>123</v>
      </c>
      <c r="B134" s="72" t="s">
        <v>140</v>
      </c>
      <c r="C134" s="73">
        <v>5</v>
      </c>
      <c r="D134" s="74" t="s">
        <v>193</v>
      </c>
      <c r="E134" s="24"/>
      <c r="F134" s="24"/>
      <c r="G134" s="24"/>
      <c r="H134" s="24"/>
      <c r="I134" s="24"/>
      <c r="J134" s="24"/>
      <c r="K134" s="75"/>
      <c r="L134" s="75"/>
      <c r="M134" s="75">
        <f t="shared" si="2"/>
        <v>17.68</v>
      </c>
      <c r="N134" s="22">
        <f t="shared" si="3"/>
        <v>17.31</v>
      </c>
      <c r="O134" s="22">
        <v>15.52</v>
      </c>
      <c r="P134" s="22">
        <v>0.15</v>
      </c>
      <c r="Q134" s="23">
        <v>1.64</v>
      </c>
      <c r="R134" s="23"/>
      <c r="S134" s="19"/>
      <c r="T134" s="19"/>
      <c r="U134" s="23"/>
      <c r="V134" s="24">
        <v>0.37</v>
      </c>
      <c r="W134" s="24"/>
      <c r="X134" s="24"/>
      <c r="Y134" s="25">
        <v>4.57</v>
      </c>
      <c r="Z134" s="24"/>
      <c r="AA134" s="17"/>
    </row>
    <row r="135" spans="1:27" ht="12.75">
      <c r="A135" s="19">
        <v>124</v>
      </c>
      <c r="B135" s="72" t="s">
        <v>141</v>
      </c>
      <c r="C135" s="73">
        <v>9</v>
      </c>
      <c r="D135" s="74" t="s">
        <v>194</v>
      </c>
      <c r="E135" s="24"/>
      <c r="F135" s="24"/>
      <c r="G135" s="24"/>
      <c r="H135" s="24"/>
      <c r="I135" s="24" t="s">
        <v>17</v>
      </c>
      <c r="J135" s="35" t="s">
        <v>17</v>
      </c>
      <c r="K135" s="75"/>
      <c r="L135" s="75"/>
      <c r="M135" s="75">
        <f aca="true" t="shared" si="4" ref="M135:M186">N135+V135+W135</f>
        <v>23.13</v>
      </c>
      <c r="N135" s="22">
        <f aca="true" t="shared" si="5" ref="N135:N186">O135+P135+Q135+R135+S135+T135+U135</f>
        <v>22.759999999999998</v>
      </c>
      <c r="O135" s="22">
        <v>16.57</v>
      </c>
      <c r="P135" s="22">
        <v>0.15</v>
      </c>
      <c r="Q135" s="23">
        <v>1.64</v>
      </c>
      <c r="R135" s="23">
        <v>4.4</v>
      </c>
      <c r="S135" s="19"/>
      <c r="T135" s="19"/>
      <c r="U135" s="23"/>
      <c r="V135" s="24">
        <v>0.37</v>
      </c>
      <c r="W135" s="24"/>
      <c r="X135" s="24"/>
      <c r="Y135" s="25">
        <v>4.57</v>
      </c>
      <c r="Z135" s="24"/>
      <c r="AA135" s="17"/>
    </row>
    <row r="136" spans="1:27" ht="12.75">
      <c r="A136" s="19">
        <v>125</v>
      </c>
      <c r="B136" s="72" t="s">
        <v>142</v>
      </c>
      <c r="C136" s="73">
        <v>12</v>
      </c>
      <c r="D136" s="74" t="s">
        <v>194</v>
      </c>
      <c r="E136" s="24"/>
      <c r="F136" s="24"/>
      <c r="G136" s="24"/>
      <c r="H136" s="24"/>
      <c r="I136" s="24"/>
      <c r="J136" s="24"/>
      <c r="K136" s="75"/>
      <c r="L136" s="75"/>
      <c r="M136" s="75">
        <f t="shared" si="4"/>
        <v>25.13</v>
      </c>
      <c r="N136" s="22">
        <f t="shared" si="5"/>
        <v>24.759999999999998</v>
      </c>
      <c r="O136" s="22">
        <v>18.57</v>
      </c>
      <c r="P136" s="22">
        <v>0.15</v>
      </c>
      <c r="Q136" s="23">
        <v>1.64</v>
      </c>
      <c r="R136" s="23">
        <v>4.4</v>
      </c>
      <c r="S136" s="19"/>
      <c r="T136" s="19"/>
      <c r="U136" s="23"/>
      <c r="V136" s="24">
        <v>0.37</v>
      </c>
      <c r="W136" s="24"/>
      <c r="X136" s="24"/>
      <c r="Y136" s="25">
        <v>4.57</v>
      </c>
      <c r="Z136" s="24"/>
      <c r="AA136" s="17"/>
    </row>
    <row r="137" spans="1:29" ht="12.75">
      <c r="A137" s="19">
        <v>126</v>
      </c>
      <c r="B137" s="72" t="s">
        <v>143</v>
      </c>
      <c r="C137" s="73">
        <v>5</v>
      </c>
      <c r="D137" s="74" t="s">
        <v>193</v>
      </c>
      <c r="E137" s="24"/>
      <c r="F137" s="24"/>
      <c r="G137" s="24"/>
      <c r="H137" s="24"/>
      <c r="I137" s="24"/>
      <c r="J137" s="35"/>
      <c r="K137" s="75"/>
      <c r="L137" s="75"/>
      <c r="M137" s="75">
        <f t="shared" si="4"/>
        <v>17.74</v>
      </c>
      <c r="N137" s="22">
        <f t="shared" si="5"/>
        <v>17.31</v>
      </c>
      <c r="O137" s="22">
        <v>15.52</v>
      </c>
      <c r="P137" s="22">
        <v>0.15</v>
      </c>
      <c r="Q137" s="23">
        <v>1.64</v>
      </c>
      <c r="R137" s="23"/>
      <c r="S137" s="19"/>
      <c r="T137" s="19"/>
      <c r="U137" s="23"/>
      <c r="V137" s="24">
        <v>0.43</v>
      </c>
      <c r="W137" s="24"/>
      <c r="X137" s="24"/>
      <c r="Y137" s="25">
        <v>4.57</v>
      </c>
      <c r="Z137" s="24">
        <v>51</v>
      </c>
      <c r="AA137" s="17"/>
      <c r="AC137" s="1" t="s">
        <v>17</v>
      </c>
    </row>
    <row r="138" spans="1:27" ht="12.75">
      <c r="A138" s="19">
        <v>127</v>
      </c>
      <c r="B138" s="72" t="s">
        <v>144</v>
      </c>
      <c r="C138" s="73">
        <v>5</v>
      </c>
      <c r="D138" s="74" t="s">
        <v>193</v>
      </c>
      <c r="E138" s="24"/>
      <c r="F138" s="24"/>
      <c r="G138" s="24"/>
      <c r="H138" s="24"/>
      <c r="I138" s="24"/>
      <c r="J138" s="24"/>
      <c r="K138" s="75"/>
      <c r="L138" s="75"/>
      <c r="M138" s="75">
        <f t="shared" si="4"/>
        <v>17.68</v>
      </c>
      <c r="N138" s="22">
        <f t="shared" si="5"/>
        <v>17.31</v>
      </c>
      <c r="O138" s="22">
        <v>15.52</v>
      </c>
      <c r="P138" s="22">
        <v>0.15</v>
      </c>
      <c r="Q138" s="23">
        <v>1.64</v>
      </c>
      <c r="R138" s="23"/>
      <c r="S138" s="19"/>
      <c r="T138" s="19"/>
      <c r="U138" s="23"/>
      <c r="V138" s="24">
        <v>0.37</v>
      </c>
      <c r="W138" s="24"/>
      <c r="X138" s="24"/>
      <c r="Y138" s="25">
        <v>4.57</v>
      </c>
      <c r="Z138" s="24"/>
      <c r="AA138" s="17"/>
    </row>
    <row r="139" spans="1:27" ht="12.75">
      <c r="A139" s="19">
        <v>128</v>
      </c>
      <c r="B139" s="72" t="s">
        <v>145</v>
      </c>
      <c r="C139" s="73">
        <v>5</v>
      </c>
      <c r="D139" s="74" t="s">
        <v>193</v>
      </c>
      <c r="E139" s="24"/>
      <c r="F139" s="24"/>
      <c r="G139" s="24"/>
      <c r="H139" s="24"/>
      <c r="I139" s="24"/>
      <c r="J139" s="24"/>
      <c r="K139" s="75"/>
      <c r="L139" s="75"/>
      <c r="M139" s="75">
        <f t="shared" si="4"/>
        <v>17.68</v>
      </c>
      <c r="N139" s="22">
        <f t="shared" si="5"/>
        <v>17.31</v>
      </c>
      <c r="O139" s="22">
        <v>15.52</v>
      </c>
      <c r="P139" s="22">
        <v>0.15</v>
      </c>
      <c r="Q139" s="23">
        <v>1.64</v>
      </c>
      <c r="R139" s="23"/>
      <c r="S139" s="19"/>
      <c r="T139" s="19"/>
      <c r="U139" s="23"/>
      <c r="V139" s="24">
        <v>0.37</v>
      </c>
      <c r="W139" s="24"/>
      <c r="X139" s="24"/>
      <c r="Y139" s="25">
        <v>4.57</v>
      </c>
      <c r="Z139" s="24"/>
      <c r="AA139" s="17"/>
    </row>
    <row r="140" spans="1:27" ht="12.75">
      <c r="A140" s="19">
        <v>129</v>
      </c>
      <c r="B140" s="72" t="s">
        <v>146</v>
      </c>
      <c r="C140" s="73">
        <v>5</v>
      </c>
      <c r="D140" s="74" t="s">
        <v>193</v>
      </c>
      <c r="E140" s="24"/>
      <c r="F140" s="24"/>
      <c r="G140" s="24"/>
      <c r="H140" s="24"/>
      <c r="I140" s="24"/>
      <c r="J140" s="24"/>
      <c r="K140" s="75"/>
      <c r="L140" s="75"/>
      <c r="M140" s="75">
        <f t="shared" si="4"/>
        <v>18</v>
      </c>
      <c r="N140" s="22">
        <f t="shared" si="5"/>
        <v>17.31</v>
      </c>
      <c r="O140" s="22">
        <v>15.52</v>
      </c>
      <c r="P140" s="22">
        <v>0.15</v>
      </c>
      <c r="Q140" s="23">
        <v>1.64</v>
      </c>
      <c r="R140" s="23"/>
      <c r="S140" s="19"/>
      <c r="T140" s="19"/>
      <c r="U140" s="23"/>
      <c r="V140" s="24">
        <v>0.69</v>
      </c>
      <c r="W140" s="24"/>
      <c r="X140" s="24"/>
      <c r="Y140" s="25">
        <v>4.57</v>
      </c>
      <c r="Z140" s="24"/>
      <c r="AA140" s="17"/>
    </row>
    <row r="141" spans="1:27" ht="12.75">
      <c r="A141" s="19">
        <v>130</v>
      </c>
      <c r="B141" s="72" t="s">
        <v>147</v>
      </c>
      <c r="C141" s="73">
        <v>5</v>
      </c>
      <c r="D141" s="74" t="s">
        <v>193</v>
      </c>
      <c r="E141" s="24"/>
      <c r="F141" s="24"/>
      <c r="G141" s="24"/>
      <c r="H141" s="24"/>
      <c r="I141" s="24"/>
      <c r="J141" s="24"/>
      <c r="K141" s="75"/>
      <c r="L141" s="75"/>
      <c r="M141" s="75">
        <f t="shared" si="4"/>
        <v>17.68</v>
      </c>
      <c r="N141" s="22">
        <f t="shared" si="5"/>
        <v>17.31</v>
      </c>
      <c r="O141" s="22">
        <v>15.52</v>
      </c>
      <c r="P141" s="22">
        <v>0.15</v>
      </c>
      <c r="Q141" s="23">
        <v>1.64</v>
      </c>
      <c r="R141" s="23"/>
      <c r="S141" s="19"/>
      <c r="T141" s="19"/>
      <c r="U141" s="23"/>
      <c r="V141" s="24">
        <v>0.37</v>
      </c>
      <c r="W141" s="24"/>
      <c r="X141" s="24"/>
      <c r="Y141" s="25">
        <v>4.57</v>
      </c>
      <c r="Z141" s="24"/>
      <c r="AA141" s="17"/>
    </row>
    <row r="142" spans="1:27" ht="12.75">
      <c r="A142" s="19">
        <v>131</v>
      </c>
      <c r="B142" s="72" t="s">
        <v>148</v>
      </c>
      <c r="C142" s="73">
        <v>12</v>
      </c>
      <c r="D142" s="74" t="s">
        <v>194</v>
      </c>
      <c r="E142" s="24"/>
      <c r="F142" s="24"/>
      <c r="G142" s="24"/>
      <c r="H142" s="24"/>
      <c r="I142" s="24"/>
      <c r="J142" s="24"/>
      <c r="K142" s="75"/>
      <c r="L142" s="75"/>
      <c r="M142" s="75">
        <f t="shared" si="4"/>
        <v>25.13</v>
      </c>
      <c r="N142" s="22">
        <f t="shared" si="5"/>
        <v>24.759999999999998</v>
      </c>
      <c r="O142" s="22">
        <v>18.57</v>
      </c>
      <c r="P142" s="22">
        <v>0.15</v>
      </c>
      <c r="Q142" s="23">
        <v>1.64</v>
      </c>
      <c r="R142" s="23">
        <v>4.4</v>
      </c>
      <c r="S142" s="19"/>
      <c r="T142" s="19"/>
      <c r="U142" s="23"/>
      <c r="V142" s="24">
        <v>0.37</v>
      </c>
      <c r="W142" s="24"/>
      <c r="X142" s="24"/>
      <c r="Y142" s="25">
        <v>4.57</v>
      </c>
      <c r="Z142" s="24"/>
      <c r="AA142" s="17"/>
    </row>
    <row r="143" spans="1:27" ht="12.75">
      <c r="A143" s="19">
        <v>132</v>
      </c>
      <c r="B143" s="72" t="s">
        <v>149</v>
      </c>
      <c r="C143" s="73">
        <v>5</v>
      </c>
      <c r="D143" s="74" t="s">
        <v>193</v>
      </c>
      <c r="E143" s="24"/>
      <c r="F143" s="24"/>
      <c r="G143" s="24"/>
      <c r="H143" s="24"/>
      <c r="I143" s="24"/>
      <c r="J143" s="24"/>
      <c r="K143" s="75"/>
      <c r="L143" s="75"/>
      <c r="M143" s="75">
        <f t="shared" si="4"/>
        <v>17.73</v>
      </c>
      <c r="N143" s="22">
        <f t="shared" si="5"/>
        <v>17.31</v>
      </c>
      <c r="O143" s="22">
        <v>15.52</v>
      </c>
      <c r="P143" s="22">
        <v>0.15</v>
      </c>
      <c r="Q143" s="23">
        <v>1.64</v>
      </c>
      <c r="R143" s="23"/>
      <c r="S143" s="19"/>
      <c r="T143" s="19"/>
      <c r="U143" s="23"/>
      <c r="V143" s="24">
        <v>0.42</v>
      </c>
      <c r="W143" s="24"/>
      <c r="X143" s="24"/>
      <c r="Y143" s="25">
        <v>4.57</v>
      </c>
      <c r="Z143" s="24"/>
      <c r="AA143" s="17"/>
    </row>
    <row r="144" spans="1:27" ht="12.75">
      <c r="A144" s="19">
        <v>133</v>
      </c>
      <c r="B144" s="72" t="s">
        <v>150</v>
      </c>
      <c r="C144" s="73">
        <v>5</v>
      </c>
      <c r="D144" s="74" t="s">
        <v>193</v>
      </c>
      <c r="E144" s="24"/>
      <c r="F144" s="24"/>
      <c r="G144" s="24"/>
      <c r="H144" s="24"/>
      <c r="I144" s="24"/>
      <c r="J144" s="35"/>
      <c r="K144" s="75"/>
      <c r="L144" s="75"/>
      <c r="M144" s="75">
        <f t="shared" si="4"/>
        <v>17.68</v>
      </c>
      <c r="N144" s="22">
        <f t="shared" si="5"/>
        <v>17.31</v>
      </c>
      <c r="O144" s="22">
        <v>15.52</v>
      </c>
      <c r="P144" s="22">
        <v>0.15</v>
      </c>
      <c r="Q144" s="23">
        <v>1.64</v>
      </c>
      <c r="R144" s="23"/>
      <c r="S144" s="19"/>
      <c r="T144" s="19"/>
      <c r="U144" s="23"/>
      <c r="V144" s="24">
        <v>0.37</v>
      </c>
      <c r="W144" s="24"/>
      <c r="X144" s="24"/>
      <c r="Y144" s="25">
        <v>4.57</v>
      </c>
      <c r="Z144" s="24"/>
      <c r="AA144" s="17"/>
    </row>
    <row r="145" spans="1:27" ht="12.75">
      <c r="A145" s="19">
        <v>134</v>
      </c>
      <c r="B145" s="72" t="s">
        <v>151</v>
      </c>
      <c r="C145" s="73">
        <v>5</v>
      </c>
      <c r="D145" s="74" t="s">
        <v>193</v>
      </c>
      <c r="E145" s="24"/>
      <c r="F145" s="24"/>
      <c r="G145" s="24"/>
      <c r="H145" s="24"/>
      <c r="I145" s="24"/>
      <c r="J145" s="24"/>
      <c r="K145" s="75"/>
      <c r="L145" s="75"/>
      <c r="M145" s="75">
        <f t="shared" si="4"/>
        <v>18.009999999999998</v>
      </c>
      <c r="N145" s="22">
        <f t="shared" si="5"/>
        <v>17.31</v>
      </c>
      <c r="O145" s="22">
        <v>15.52</v>
      </c>
      <c r="P145" s="22">
        <v>0.15</v>
      </c>
      <c r="Q145" s="23">
        <v>1.64</v>
      </c>
      <c r="R145" s="23"/>
      <c r="S145" s="19"/>
      <c r="T145" s="19"/>
      <c r="U145" s="23"/>
      <c r="V145" s="24">
        <v>0.7</v>
      </c>
      <c r="W145" s="24"/>
      <c r="X145" s="24"/>
      <c r="Y145" s="25">
        <v>4.57</v>
      </c>
      <c r="Z145" s="24"/>
      <c r="AA145" s="17"/>
    </row>
    <row r="146" spans="1:27" ht="12.75">
      <c r="A146" s="19">
        <v>135</v>
      </c>
      <c r="B146" s="72" t="s">
        <v>152</v>
      </c>
      <c r="C146" s="73">
        <v>5</v>
      </c>
      <c r="D146" s="74" t="s">
        <v>193</v>
      </c>
      <c r="E146" s="24"/>
      <c r="F146" s="24"/>
      <c r="G146" s="24"/>
      <c r="H146" s="24"/>
      <c r="I146" s="24"/>
      <c r="J146" s="24"/>
      <c r="K146" s="75"/>
      <c r="L146" s="75"/>
      <c r="M146" s="75">
        <f t="shared" si="4"/>
        <v>18</v>
      </c>
      <c r="N146" s="22">
        <f t="shared" si="5"/>
        <v>17.31</v>
      </c>
      <c r="O146" s="22">
        <v>15.52</v>
      </c>
      <c r="P146" s="22">
        <v>0.15</v>
      </c>
      <c r="Q146" s="23">
        <v>1.64</v>
      </c>
      <c r="R146" s="23"/>
      <c r="S146" s="19"/>
      <c r="T146" s="19"/>
      <c r="U146" s="23"/>
      <c r="V146" s="24">
        <v>0.69</v>
      </c>
      <c r="W146" s="24"/>
      <c r="X146" s="24"/>
      <c r="Y146" s="25">
        <v>4.57</v>
      </c>
      <c r="Z146" s="24"/>
      <c r="AA146" s="17"/>
    </row>
    <row r="147" spans="1:29" ht="12.75">
      <c r="A147" s="19">
        <v>136</v>
      </c>
      <c r="B147" s="30" t="s">
        <v>153</v>
      </c>
      <c r="C147" s="73">
        <v>5</v>
      </c>
      <c r="D147" s="74" t="s">
        <v>193</v>
      </c>
      <c r="E147" s="24"/>
      <c r="F147" s="24"/>
      <c r="G147" s="24"/>
      <c r="H147" s="24"/>
      <c r="I147" s="24"/>
      <c r="J147" s="24"/>
      <c r="K147" s="75"/>
      <c r="L147" s="75"/>
      <c r="M147" s="75">
        <f t="shared" si="4"/>
        <v>17.68</v>
      </c>
      <c r="N147" s="22">
        <f t="shared" si="5"/>
        <v>17.31</v>
      </c>
      <c r="O147" s="22">
        <v>15.52</v>
      </c>
      <c r="P147" s="22">
        <v>0.15</v>
      </c>
      <c r="Q147" s="23">
        <v>1.64</v>
      </c>
      <c r="R147" s="31"/>
      <c r="S147" s="19"/>
      <c r="T147" s="19"/>
      <c r="U147" s="31"/>
      <c r="V147" s="24">
        <v>0.37</v>
      </c>
      <c r="W147" s="24"/>
      <c r="X147" s="24"/>
      <c r="Y147" s="25">
        <v>4.57</v>
      </c>
      <c r="Z147" s="24">
        <v>40</v>
      </c>
      <c r="AA147" s="17"/>
      <c r="AC147" s="1" t="s">
        <v>17</v>
      </c>
    </row>
    <row r="148" spans="1:27" ht="12.75">
      <c r="A148" s="19">
        <v>137</v>
      </c>
      <c r="B148" s="30" t="s">
        <v>154</v>
      </c>
      <c r="C148" s="73">
        <v>5</v>
      </c>
      <c r="D148" s="74" t="s">
        <v>193</v>
      </c>
      <c r="E148" s="24"/>
      <c r="F148" s="24"/>
      <c r="G148" s="24"/>
      <c r="H148" s="24"/>
      <c r="I148" s="24"/>
      <c r="J148" s="24"/>
      <c r="K148" s="75"/>
      <c r="L148" s="75"/>
      <c r="M148" s="75">
        <f t="shared" si="4"/>
        <v>18</v>
      </c>
      <c r="N148" s="22">
        <f t="shared" si="5"/>
        <v>17.31</v>
      </c>
      <c r="O148" s="22">
        <v>15.52</v>
      </c>
      <c r="P148" s="22">
        <v>0.15</v>
      </c>
      <c r="Q148" s="23">
        <v>1.64</v>
      </c>
      <c r="R148" s="31"/>
      <c r="S148" s="19"/>
      <c r="T148" s="19"/>
      <c r="U148" s="31"/>
      <c r="V148" s="24">
        <v>0.69</v>
      </c>
      <c r="W148" s="24"/>
      <c r="X148" s="24"/>
      <c r="Y148" s="25">
        <v>4.57</v>
      </c>
      <c r="Z148" s="24"/>
      <c r="AA148" s="17"/>
    </row>
    <row r="149" spans="1:27" ht="12.75">
      <c r="A149" s="19">
        <v>138</v>
      </c>
      <c r="B149" s="30" t="s">
        <v>155</v>
      </c>
      <c r="C149" s="73">
        <v>9</v>
      </c>
      <c r="D149" s="74" t="s">
        <v>194</v>
      </c>
      <c r="E149" s="24"/>
      <c r="F149" s="24"/>
      <c r="G149" s="24"/>
      <c r="H149" s="24"/>
      <c r="I149" s="24"/>
      <c r="J149" s="24"/>
      <c r="K149" s="75"/>
      <c r="L149" s="75"/>
      <c r="M149" s="75">
        <f t="shared" si="4"/>
        <v>28.849999999999998</v>
      </c>
      <c r="N149" s="22">
        <f t="shared" si="5"/>
        <v>22.759999999999998</v>
      </c>
      <c r="O149" s="22">
        <v>16.57</v>
      </c>
      <c r="P149" s="22">
        <v>0.15</v>
      </c>
      <c r="Q149" s="23">
        <v>1.64</v>
      </c>
      <c r="R149" s="23">
        <v>4.4</v>
      </c>
      <c r="S149" s="19"/>
      <c r="T149" s="19"/>
      <c r="U149" s="23"/>
      <c r="V149" s="24">
        <v>0.37</v>
      </c>
      <c r="W149" s="24">
        <v>5.72</v>
      </c>
      <c r="X149" s="24"/>
      <c r="Y149" s="25">
        <v>4.57</v>
      </c>
      <c r="Z149" s="24"/>
      <c r="AA149" s="17"/>
    </row>
    <row r="150" spans="1:27" ht="12.75">
      <c r="A150" s="19">
        <v>139</v>
      </c>
      <c r="B150" s="30" t="s">
        <v>156</v>
      </c>
      <c r="C150" s="73">
        <v>5</v>
      </c>
      <c r="D150" s="74" t="s">
        <v>193</v>
      </c>
      <c r="E150" s="24"/>
      <c r="F150" s="24"/>
      <c r="G150" s="24"/>
      <c r="H150" s="24"/>
      <c r="I150" s="24"/>
      <c r="J150" s="24"/>
      <c r="K150" s="75"/>
      <c r="L150" s="75"/>
      <c r="M150" s="75">
        <f t="shared" si="4"/>
        <v>18.009999999999998</v>
      </c>
      <c r="N150" s="22">
        <f t="shared" si="5"/>
        <v>17.31</v>
      </c>
      <c r="O150" s="22">
        <v>15.52</v>
      </c>
      <c r="P150" s="22">
        <v>0.15</v>
      </c>
      <c r="Q150" s="23">
        <v>1.64</v>
      </c>
      <c r="R150" s="31"/>
      <c r="S150" s="19"/>
      <c r="T150" s="19"/>
      <c r="U150" s="31"/>
      <c r="V150" s="24">
        <v>0.7</v>
      </c>
      <c r="W150" s="24"/>
      <c r="X150" s="24"/>
      <c r="Y150" s="25">
        <v>4.57</v>
      </c>
      <c r="Z150" s="24"/>
      <c r="AA150" s="17"/>
    </row>
    <row r="151" spans="1:27" ht="12.75">
      <c r="A151" s="19">
        <v>140</v>
      </c>
      <c r="B151" s="30" t="s">
        <v>157</v>
      </c>
      <c r="C151" s="73">
        <v>5</v>
      </c>
      <c r="D151" s="74" t="s">
        <v>193</v>
      </c>
      <c r="E151" s="24"/>
      <c r="F151" s="24"/>
      <c r="G151" s="24"/>
      <c r="H151" s="24"/>
      <c r="I151" s="24"/>
      <c r="J151" s="24"/>
      <c r="K151" s="75"/>
      <c r="L151" s="75"/>
      <c r="M151" s="75">
        <f t="shared" si="4"/>
        <v>17.68</v>
      </c>
      <c r="N151" s="22">
        <f t="shared" si="5"/>
        <v>17.31</v>
      </c>
      <c r="O151" s="22">
        <v>15.52</v>
      </c>
      <c r="P151" s="22">
        <v>0.15</v>
      </c>
      <c r="Q151" s="23">
        <v>1.64</v>
      </c>
      <c r="R151" s="31"/>
      <c r="S151" s="19"/>
      <c r="T151" s="19"/>
      <c r="U151" s="31"/>
      <c r="V151" s="24">
        <v>0.37</v>
      </c>
      <c r="W151" s="24"/>
      <c r="X151" s="24"/>
      <c r="Y151" s="25">
        <v>4.57</v>
      </c>
      <c r="Z151" s="24"/>
      <c r="AA151" s="17" t="s">
        <v>250</v>
      </c>
    </row>
    <row r="152" spans="1:27" ht="12.75">
      <c r="A152" s="19">
        <v>141</v>
      </c>
      <c r="B152" s="72" t="s">
        <v>158</v>
      </c>
      <c r="C152" s="73">
        <v>5</v>
      </c>
      <c r="D152" s="74" t="s">
        <v>193</v>
      </c>
      <c r="E152" s="24"/>
      <c r="F152" s="24"/>
      <c r="G152" s="24"/>
      <c r="H152" s="24"/>
      <c r="I152" s="24"/>
      <c r="J152" s="24"/>
      <c r="K152" s="75"/>
      <c r="L152" s="75"/>
      <c r="M152" s="75">
        <f t="shared" si="4"/>
        <v>17.68</v>
      </c>
      <c r="N152" s="22">
        <f t="shared" si="5"/>
        <v>17.31</v>
      </c>
      <c r="O152" s="22">
        <v>15.52</v>
      </c>
      <c r="P152" s="22">
        <v>0.15</v>
      </c>
      <c r="Q152" s="23">
        <v>1.64</v>
      </c>
      <c r="R152" s="31"/>
      <c r="S152" s="19"/>
      <c r="T152" s="19"/>
      <c r="U152" s="31"/>
      <c r="V152" s="24">
        <v>0.37</v>
      </c>
      <c r="W152" s="24"/>
      <c r="X152" s="24"/>
      <c r="Y152" s="25">
        <v>4.57</v>
      </c>
      <c r="Z152" s="24"/>
      <c r="AA152" s="17"/>
    </row>
    <row r="153" spans="1:27" ht="12.75">
      <c r="A153" s="19">
        <v>142</v>
      </c>
      <c r="B153" s="30" t="s">
        <v>159</v>
      </c>
      <c r="C153" s="73">
        <v>5</v>
      </c>
      <c r="D153" s="74" t="s">
        <v>193</v>
      </c>
      <c r="E153" s="24"/>
      <c r="F153" s="24"/>
      <c r="G153" s="24"/>
      <c r="H153" s="24"/>
      <c r="I153" s="24"/>
      <c r="J153" s="24"/>
      <c r="K153" s="75"/>
      <c r="L153" s="75"/>
      <c r="M153" s="75">
        <f t="shared" si="4"/>
        <v>17.68</v>
      </c>
      <c r="N153" s="22">
        <f t="shared" si="5"/>
        <v>17.31</v>
      </c>
      <c r="O153" s="22">
        <v>15.52</v>
      </c>
      <c r="P153" s="22">
        <v>0.15</v>
      </c>
      <c r="Q153" s="23">
        <v>1.64</v>
      </c>
      <c r="R153" s="23"/>
      <c r="S153" s="19"/>
      <c r="T153" s="19"/>
      <c r="U153" s="23"/>
      <c r="V153" s="24">
        <v>0.37</v>
      </c>
      <c r="W153" s="24"/>
      <c r="X153" s="24"/>
      <c r="Y153" s="25">
        <v>4.57</v>
      </c>
      <c r="Z153" s="24"/>
      <c r="AA153" s="17"/>
    </row>
    <row r="154" spans="1:27" ht="12.75">
      <c r="A154" s="19">
        <v>143</v>
      </c>
      <c r="B154" s="30" t="s">
        <v>160</v>
      </c>
      <c r="C154" s="73">
        <v>5</v>
      </c>
      <c r="D154" s="74" t="s">
        <v>193</v>
      </c>
      <c r="E154" s="24"/>
      <c r="F154" s="24"/>
      <c r="G154" s="24"/>
      <c r="H154" s="24"/>
      <c r="I154" s="24"/>
      <c r="J154" s="24"/>
      <c r="K154" s="75"/>
      <c r="L154" s="75"/>
      <c r="M154" s="75">
        <f t="shared" si="4"/>
        <v>18.009999999999998</v>
      </c>
      <c r="N154" s="22">
        <f t="shared" si="5"/>
        <v>17.31</v>
      </c>
      <c r="O154" s="22">
        <v>15.52</v>
      </c>
      <c r="P154" s="22">
        <v>0.15</v>
      </c>
      <c r="Q154" s="23">
        <v>1.64</v>
      </c>
      <c r="R154" s="23"/>
      <c r="S154" s="19"/>
      <c r="T154" s="19"/>
      <c r="U154" s="23"/>
      <c r="V154" s="24">
        <v>0.7</v>
      </c>
      <c r="W154" s="24"/>
      <c r="X154" s="24"/>
      <c r="Y154" s="25">
        <v>4.57</v>
      </c>
      <c r="Z154" s="24"/>
      <c r="AA154" s="17"/>
    </row>
    <row r="155" spans="1:27" ht="12.75">
      <c r="A155" s="19">
        <v>144</v>
      </c>
      <c r="B155" s="72" t="s">
        <v>161</v>
      </c>
      <c r="C155" s="73">
        <v>9</v>
      </c>
      <c r="D155" s="74" t="s">
        <v>194</v>
      </c>
      <c r="E155" s="24"/>
      <c r="F155" s="24"/>
      <c r="G155" s="24"/>
      <c r="H155" s="24"/>
      <c r="I155" s="24"/>
      <c r="J155" s="24"/>
      <c r="K155" s="75"/>
      <c r="L155" s="75"/>
      <c r="M155" s="75">
        <f t="shared" si="4"/>
        <v>28.849999999999998</v>
      </c>
      <c r="N155" s="22">
        <f t="shared" si="5"/>
        <v>22.759999999999998</v>
      </c>
      <c r="O155" s="22">
        <v>16.57</v>
      </c>
      <c r="P155" s="22">
        <v>0.15</v>
      </c>
      <c r="Q155" s="23">
        <v>1.64</v>
      </c>
      <c r="R155" s="23">
        <v>4.4</v>
      </c>
      <c r="S155" s="19"/>
      <c r="T155" s="19"/>
      <c r="U155" s="23"/>
      <c r="V155" s="24">
        <v>0.37</v>
      </c>
      <c r="W155" s="24">
        <v>5.72</v>
      </c>
      <c r="X155" s="24"/>
      <c r="Y155" s="25">
        <v>4.57</v>
      </c>
      <c r="Z155" s="24"/>
      <c r="AA155" s="17"/>
    </row>
    <row r="156" spans="1:27" ht="12.75">
      <c r="A156" s="19">
        <v>145</v>
      </c>
      <c r="B156" s="30" t="s">
        <v>162</v>
      </c>
      <c r="C156" s="73">
        <v>5</v>
      </c>
      <c r="D156" s="74" t="s">
        <v>193</v>
      </c>
      <c r="E156" s="23"/>
      <c r="F156" s="23"/>
      <c r="G156" s="23"/>
      <c r="H156" s="23"/>
      <c r="I156" s="23"/>
      <c r="J156" s="23"/>
      <c r="K156" s="75"/>
      <c r="L156" s="75"/>
      <c r="M156" s="75">
        <f t="shared" si="4"/>
        <v>17.68</v>
      </c>
      <c r="N156" s="22">
        <f t="shared" si="5"/>
        <v>17.31</v>
      </c>
      <c r="O156" s="22">
        <v>15.52</v>
      </c>
      <c r="P156" s="22">
        <v>0.15</v>
      </c>
      <c r="Q156" s="23">
        <v>1.64</v>
      </c>
      <c r="R156" s="23"/>
      <c r="S156" s="19"/>
      <c r="T156" s="19"/>
      <c r="U156" s="23"/>
      <c r="V156" s="24">
        <v>0.37</v>
      </c>
      <c r="W156" s="24"/>
      <c r="X156" s="24"/>
      <c r="Y156" s="25">
        <v>4.57</v>
      </c>
      <c r="Z156" s="24"/>
      <c r="AA156" s="17"/>
    </row>
    <row r="157" spans="1:27" ht="12.75">
      <c r="A157" s="19">
        <v>146</v>
      </c>
      <c r="B157" s="72" t="s">
        <v>163</v>
      </c>
      <c r="C157" s="73">
        <v>5</v>
      </c>
      <c r="D157" s="74" t="s">
        <v>193</v>
      </c>
      <c r="E157" s="24"/>
      <c r="F157" s="24"/>
      <c r="G157" s="24"/>
      <c r="H157" s="24"/>
      <c r="I157" s="24"/>
      <c r="J157" s="24"/>
      <c r="K157" s="75"/>
      <c r="L157" s="75"/>
      <c r="M157" s="75">
        <f t="shared" si="4"/>
        <v>17.68</v>
      </c>
      <c r="N157" s="22">
        <f t="shared" si="5"/>
        <v>17.31</v>
      </c>
      <c r="O157" s="22">
        <v>15.52</v>
      </c>
      <c r="P157" s="22">
        <v>0.15</v>
      </c>
      <c r="Q157" s="23">
        <v>1.64</v>
      </c>
      <c r="R157" s="31"/>
      <c r="S157" s="19"/>
      <c r="T157" s="19"/>
      <c r="U157" s="31"/>
      <c r="V157" s="24">
        <v>0.37</v>
      </c>
      <c r="W157" s="24"/>
      <c r="X157" s="24"/>
      <c r="Y157" s="25">
        <v>4.57</v>
      </c>
      <c r="Z157" s="24"/>
      <c r="AA157" s="17"/>
    </row>
    <row r="158" spans="1:27" ht="12.75">
      <c r="A158" s="19">
        <v>147</v>
      </c>
      <c r="B158" s="30" t="s">
        <v>164</v>
      </c>
      <c r="C158" s="73">
        <v>5</v>
      </c>
      <c r="D158" s="74" t="s">
        <v>193</v>
      </c>
      <c r="E158" s="24"/>
      <c r="F158" s="24"/>
      <c r="G158" s="24"/>
      <c r="H158" s="24"/>
      <c r="I158" s="24"/>
      <c r="J158" s="35"/>
      <c r="K158" s="75"/>
      <c r="L158" s="75"/>
      <c r="M158" s="75">
        <f t="shared" si="4"/>
        <v>17.72</v>
      </c>
      <c r="N158" s="22">
        <f t="shared" si="5"/>
        <v>17.31</v>
      </c>
      <c r="O158" s="22">
        <v>15.52</v>
      </c>
      <c r="P158" s="22">
        <v>0.15</v>
      </c>
      <c r="Q158" s="23">
        <v>1.64</v>
      </c>
      <c r="R158" s="23"/>
      <c r="S158" s="19"/>
      <c r="T158" s="19"/>
      <c r="U158" s="23"/>
      <c r="V158" s="24">
        <v>0.41</v>
      </c>
      <c r="W158" s="24"/>
      <c r="X158" s="24"/>
      <c r="Y158" s="25">
        <v>4.57</v>
      </c>
      <c r="Z158" s="24"/>
      <c r="AA158" s="17"/>
    </row>
    <row r="159" spans="1:27" ht="12.75">
      <c r="A159" s="19">
        <v>148</v>
      </c>
      <c r="B159" s="30" t="s">
        <v>165</v>
      </c>
      <c r="C159" s="73">
        <v>5</v>
      </c>
      <c r="D159" s="74" t="s">
        <v>193</v>
      </c>
      <c r="E159" s="24"/>
      <c r="F159" s="24"/>
      <c r="G159" s="24"/>
      <c r="H159" s="24"/>
      <c r="I159" s="24"/>
      <c r="J159" s="24"/>
      <c r="K159" s="75"/>
      <c r="L159" s="75"/>
      <c r="M159" s="75">
        <f t="shared" si="4"/>
        <v>17.99</v>
      </c>
      <c r="N159" s="22">
        <f t="shared" si="5"/>
        <v>17.31</v>
      </c>
      <c r="O159" s="22">
        <v>15.52</v>
      </c>
      <c r="P159" s="22">
        <v>0.15</v>
      </c>
      <c r="Q159" s="23">
        <v>1.64</v>
      </c>
      <c r="R159" s="31"/>
      <c r="S159" s="19"/>
      <c r="T159" s="19"/>
      <c r="U159" s="31"/>
      <c r="V159" s="24">
        <v>0.68</v>
      </c>
      <c r="W159" s="24"/>
      <c r="X159" s="24"/>
      <c r="Y159" s="25">
        <v>4.57</v>
      </c>
      <c r="Z159" s="24"/>
      <c r="AA159" s="17"/>
    </row>
    <row r="160" spans="1:27" ht="12.75">
      <c r="A160" s="19">
        <v>149</v>
      </c>
      <c r="B160" s="30" t="s">
        <v>166</v>
      </c>
      <c r="C160" s="73">
        <v>5</v>
      </c>
      <c r="D160" s="74" t="s">
        <v>193</v>
      </c>
      <c r="E160" s="24"/>
      <c r="F160" s="24"/>
      <c r="G160" s="24"/>
      <c r="H160" s="24"/>
      <c r="I160" s="24"/>
      <c r="J160" s="35"/>
      <c r="K160" s="75"/>
      <c r="L160" s="75"/>
      <c r="M160" s="75">
        <f t="shared" si="4"/>
        <v>17.99</v>
      </c>
      <c r="N160" s="22">
        <f t="shared" si="5"/>
        <v>17.31</v>
      </c>
      <c r="O160" s="22">
        <v>15.52</v>
      </c>
      <c r="P160" s="22">
        <v>0.15</v>
      </c>
      <c r="Q160" s="23">
        <v>1.64</v>
      </c>
      <c r="R160" s="31"/>
      <c r="S160" s="19"/>
      <c r="T160" s="19"/>
      <c r="U160" s="31"/>
      <c r="V160" s="24">
        <v>0.68</v>
      </c>
      <c r="W160" s="24"/>
      <c r="X160" s="24"/>
      <c r="Y160" s="25">
        <v>4.57</v>
      </c>
      <c r="Z160" s="24"/>
      <c r="AA160" s="17"/>
    </row>
    <row r="161" spans="1:27" ht="12.75">
      <c r="A161" s="19">
        <v>150</v>
      </c>
      <c r="B161" s="30" t="s">
        <v>167</v>
      </c>
      <c r="C161" s="73">
        <v>5</v>
      </c>
      <c r="D161" s="74" t="s">
        <v>193</v>
      </c>
      <c r="E161" s="24"/>
      <c r="F161" s="24"/>
      <c r="G161" s="24"/>
      <c r="H161" s="24"/>
      <c r="I161" s="24"/>
      <c r="J161" s="24"/>
      <c r="K161" s="75"/>
      <c r="L161" s="75"/>
      <c r="M161" s="75">
        <f t="shared" si="4"/>
        <v>17.68</v>
      </c>
      <c r="N161" s="22">
        <f t="shared" si="5"/>
        <v>17.31</v>
      </c>
      <c r="O161" s="22">
        <v>15.52</v>
      </c>
      <c r="P161" s="22">
        <v>0.15</v>
      </c>
      <c r="Q161" s="23">
        <v>1.64</v>
      </c>
      <c r="R161" s="31"/>
      <c r="S161" s="19"/>
      <c r="T161" s="19"/>
      <c r="U161" s="31"/>
      <c r="V161" s="24">
        <v>0.37</v>
      </c>
      <c r="W161" s="24"/>
      <c r="X161" s="24"/>
      <c r="Y161" s="25">
        <v>4.57</v>
      </c>
      <c r="Z161" s="24"/>
      <c r="AA161" s="17"/>
    </row>
    <row r="162" spans="1:27" ht="12.75">
      <c r="A162" s="19">
        <v>151</v>
      </c>
      <c r="B162" s="30" t="s">
        <v>168</v>
      </c>
      <c r="C162" s="73">
        <v>5</v>
      </c>
      <c r="D162" s="74" t="s">
        <v>193</v>
      </c>
      <c r="E162" s="24"/>
      <c r="F162" s="24"/>
      <c r="G162" s="24"/>
      <c r="H162" s="24"/>
      <c r="I162" s="24"/>
      <c r="J162" s="24"/>
      <c r="K162" s="75"/>
      <c r="L162" s="75"/>
      <c r="M162" s="75">
        <f t="shared" si="4"/>
        <v>18.009999999999998</v>
      </c>
      <c r="N162" s="22">
        <f t="shared" si="5"/>
        <v>17.31</v>
      </c>
      <c r="O162" s="22">
        <v>15.52</v>
      </c>
      <c r="P162" s="22">
        <v>0.15</v>
      </c>
      <c r="Q162" s="23">
        <v>1.64</v>
      </c>
      <c r="R162" s="31"/>
      <c r="S162" s="19"/>
      <c r="T162" s="19"/>
      <c r="U162" s="31"/>
      <c r="V162" s="24">
        <v>0.7</v>
      </c>
      <c r="W162" s="24"/>
      <c r="X162" s="24"/>
      <c r="Y162" s="25">
        <v>4.57</v>
      </c>
      <c r="Z162" s="24"/>
      <c r="AA162" s="17"/>
    </row>
    <row r="163" spans="1:27" ht="12.75">
      <c r="A163" s="19">
        <v>152</v>
      </c>
      <c r="B163" s="30" t="s">
        <v>169</v>
      </c>
      <c r="C163" s="73">
        <v>5</v>
      </c>
      <c r="D163" s="74" t="s">
        <v>193</v>
      </c>
      <c r="E163" s="24"/>
      <c r="F163" s="24"/>
      <c r="G163" s="24"/>
      <c r="H163" s="24"/>
      <c r="I163" s="24"/>
      <c r="J163" s="24"/>
      <c r="K163" s="75"/>
      <c r="L163" s="75"/>
      <c r="M163" s="75">
        <f t="shared" si="4"/>
        <v>18</v>
      </c>
      <c r="N163" s="22">
        <f t="shared" si="5"/>
        <v>17.31</v>
      </c>
      <c r="O163" s="22">
        <v>15.52</v>
      </c>
      <c r="P163" s="22">
        <v>0.15</v>
      </c>
      <c r="Q163" s="23">
        <v>1.64</v>
      </c>
      <c r="R163" s="31"/>
      <c r="S163" s="19"/>
      <c r="T163" s="19"/>
      <c r="U163" s="31"/>
      <c r="V163" s="24">
        <v>0.69</v>
      </c>
      <c r="W163" s="24"/>
      <c r="X163" s="24"/>
      <c r="Y163" s="25">
        <v>4.57</v>
      </c>
      <c r="Z163" s="24"/>
      <c r="AA163" s="17"/>
    </row>
    <row r="164" spans="1:27" ht="12.75">
      <c r="A164" s="19">
        <v>153</v>
      </c>
      <c r="B164" s="30" t="s">
        <v>170</v>
      </c>
      <c r="C164" s="73">
        <v>9</v>
      </c>
      <c r="D164" s="74" t="s">
        <v>193</v>
      </c>
      <c r="E164" s="24"/>
      <c r="F164" s="24"/>
      <c r="G164" s="24"/>
      <c r="H164" s="24"/>
      <c r="I164" s="24"/>
      <c r="J164" s="35"/>
      <c r="K164" s="75"/>
      <c r="L164" s="75"/>
      <c r="M164" s="75">
        <f t="shared" si="4"/>
        <v>22.73</v>
      </c>
      <c r="N164" s="22">
        <f t="shared" si="5"/>
        <v>22.240000000000002</v>
      </c>
      <c r="O164" s="22">
        <v>16.05</v>
      </c>
      <c r="P164" s="22">
        <v>0.15</v>
      </c>
      <c r="Q164" s="23">
        <v>1.64</v>
      </c>
      <c r="R164" s="23">
        <v>4.4</v>
      </c>
      <c r="S164" s="19"/>
      <c r="T164" s="19"/>
      <c r="U164" s="23"/>
      <c r="V164" s="24">
        <v>0.49</v>
      </c>
      <c r="W164" s="24"/>
      <c r="X164" s="24"/>
      <c r="Y164" s="25">
        <v>4.57</v>
      </c>
      <c r="Z164" s="24"/>
      <c r="AA164" s="17"/>
    </row>
    <row r="165" spans="1:29" ht="12.75">
      <c r="A165" s="19">
        <v>154</v>
      </c>
      <c r="B165" s="30" t="s">
        <v>171</v>
      </c>
      <c r="C165" s="73">
        <v>5</v>
      </c>
      <c r="D165" s="74" t="s">
        <v>193</v>
      </c>
      <c r="E165" s="24"/>
      <c r="F165" s="24"/>
      <c r="G165" s="24"/>
      <c r="H165" s="24"/>
      <c r="I165" s="24"/>
      <c r="J165" s="24"/>
      <c r="K165" s="75"/>
      <c r="L165" s="75"/>
      <c r="M165" s="75">
        <f t="shared" si="4"/>
        <v>17.68</v>
      </c>
      <c r="N165" s="22">
        <f t="shared" si="5"/>
        <v>17.31</v>
      </c>
      <c r="O165" s="22">
        <v>15.52</v>
      </c>
      <c r="P165" s="22">
        <v>0.15</v>
      </c>
      <c r="Q165" s="23">
        <v>1.64</v>
      </c>
      <c r="R165" s="23"/>
      <c r="S165" s="19"/>
      <c r="T165" s="19"/>
      <c r="U165" s="23"/>
      <c r="V165" s="24">
        <v>0.37</v>
      </c>
      <c r="W165" s="24"/>
      <c r="X165" s="24"/>
      <c r="Y165" s="25">
        <v>4.57</v>
      </c>
      <c r="Z165" s="24"/>
      <c r="AA165" s="17"/>
      <c r="AC165" s="1" t="s">
        <v>17</v>
      </c>
    </row>
    <row r="166" spans="1:27" ht="36.75" customHeight="1">
      <c r="A166" s="19">
        <v>155</v>
      </c>
      <c r="B166" s="30" t="s">
        <v>172</v>
      </c>
      <c r="C166" s="73">
        <v>5</v>
      </c>
      <c r="D166" s="74" t="s">
        <v>193</v>
      </c>
      <c r="E166" s="24">
        <v>1.21</v>
      </c>
      <c r="F166" s="35" t="s">
        <v>215</v>
      </c>
      <c r="G166" s="35"/>
      <c r="H166" s="35"/>
      <c r="I166" s="35"/>
      <c r="J166" s="35"/>
      <c r="K166" s="75"/>
      <c r="L166" s="75"/>
      <c r="M166" s="75">
        <f t="shared" si="4"/>
        <v>17.68</v>
      </c>
      <c r="N166" s="22">
        <f t="shared" si="5"/>
        <v>17.31</v>
      </c>
      <c r="O166" s="22">
        <v>15.52</v>
      </c>
      <c r="P166" s="22">
        <v>0.15</v>
      </c>
      <c r="Q166" s="23">
        <v>1.64</v>
      </c>
      <c r="R166" s="23"/>
      <c r="S166" s="19"/>
      <c r="T166" s="19"/>
      <c r="U166" s="23"/>
      <c r="V166" s="24">
        <v>0.37</v>
      </c>
      <c r="W166" s="24"/>
      <c r="X166" s="24"/>
      <c r="Y166" s="25">
        <v>4.57</v>
      </c>
      <c r="Z166" s="24"/>
      <c r="AA166" s="17"/>
    </row>
    <row r="167" spans="1:27" ht="12.75">
      <c r="A167" s="19">
        <v>156</v>
      </c>
      <c r="B167" s="30" t="s">
        <v>173</v>
      </c>
      <c r="C167" s="73">
        <v>5</v>
      </c>
      <c r="D167" s="74" t="s">
        <v>193</v>
      </c>
      <c r="E167" s="24"/>
      <c r="F167" s="24"/>
      <c r="G167" s="24"/>
      <c r="H167" s="24"/>
      <c r="I167" s="24"/>
      <c r="J167" s="35"/>
      <c r="K167" s="75"/>
      <c r="L167" s="75"/>
      <c r="M167" s="75">
        <f t="shared" si="4"/>
        <v>17.68</v>
      </c>
      <c r="N167" s="22">
        <f t="shared" si="5"/>
        <v>17.31</v>
      </c>
      <c r="O167" s="22">
        <v>15.52</v>
      </c>
      <c r="P167" s="22">
        <v>0.15</v>
      </c>
      <c r="Q167" s="23">
        <v>1.64</v>
      </c>
      <c r="R167" s="23"/>
      <c r="S167" s="19"/>
      <c r="T167" s="19"/>
      <c r="U167" s="23"/>
      <c r="V167" s="24">
        <v>0.37</v>
      </c>
      <c r="W167" s="24"/>
      <c r="X167" s="24"/>
      <c r="Y167" s="25">
        <v>4.57</v>
      </c>
      <c r="Z167" s="24"/>
      <c r="AA167" s="17"/>
    </row>
    <row r="168" spans="1:27" ht="12.75">
      <c r="A168" s="19">
        <v>157</v>
      </c>
      <c r="B168" s="30" t="s">
        <v>174</v>
      </c>
      <c r="C168" s="73">
        <v>5</v>
      </c>
      <c r="D168" s="74" t="s">
        <v>193</v>
      </c>
      <c r="E168" s="24"/>
      <c r="F168" s="24"/>
      <c r="G168" s="24"/>
      <c r="H168" s="24"/>
      <c r="I168" s="24"/>
      <c r="J168" s="35"/>
      <c r="K168" s="75"/>
      <c r="L168" s="75"/>
      <c r="M168" s="75">
        <f t="shared" si="4"/>
        <v>17.74</v>
      </c>
      <c r="N168" s="22">
        <f t="shared" si="5"/>
        <v>17.31</v>
      </c>
      <c r="O168" s="22">
        <v>15.52</v>
      </c>
      <c r="P168" s="22">
        <v>0.15</v>
      </c>
      <c r="Q168" s="23">
        <v>1.64</v>
      </c>
      <c r="R168" s="23"/>
      <c r="S168" s="19"/>
      <c r="T168" s="19"/>
      <c r="U168" s="23"/>
      <c r="V168" s="24">
        <v>0.43</v>
      </c>
      <c r="W168" s="24"/>
      <c r="X168" s="24"/>
      <c r="Y168" s="25">
        <v>4.57</v>
      </c>
      <c r="Z168" s="24"/>
      <c r="AA168" s="17"/>
    </row>
    <row r="169" spans="1:29" ht="12.75">
      <c r="A169" s="19">
        <v>158</v>
      </c>
      <c r="B169" s="30" t="s">
        <v>175</v>
      </c>
      <c r="C169" s="73">
        <v>5</v>
      </c>
      <c r="D169" s="74" t="s">
        <v>193</v>
      </c>
      <c r="E169" s="24"/>
      <c r="F169" s="24"/>
      <c r="G169" s="24"/>
      <c r="H169" s="24"/>
      <c r="I169" s="24"/>
      <c r="J169" s="35"/>
      <c r="K169" s="75"/>
      <c r="L169" s="75"/>
      <c r="M169" s="75">
        <f t="shared" si="4"/>
        <v>17.68</v>
      </c>
      <c r="N169" s="22">
        <f t="shared" si="5"/>
        <v>17.31</v>
      </c>
      <c r="O169" s="22">
        <v>15.52</v>
      </c>
      <c r="P169" s="22">
        <v>0.15</v>
      </c>
      <c r="Q169" s="23">
        <v>1.64</v>
      </c>
      <c r="R169" s="23"/>
      <c r="S169" s="19"/>
      <c r="T169" s="19"/>
      <c r="U169" s="23"/>
      <c r="V169" s="24">
        <v>0.37</v>
      </c>
      <c r="W169" s="24"/>
      <c r="X169" s="24"/>
      <c r="Y169" s="25">
        <v>4.57</v>
      </c>
      <c r="Z169" s="24"/>
      <c r="AA169" s="17"/>
      <c r="AC169" s="1" t="s">
        <v>17</v>
      </c>
    </row>
    <row r="170" spans="1:29" ht="12.75">
      <c r="A170" s="19">
        <v>159</v>
      </c>
      <c r="B170" s="30" t="s">
        <v>176</v>
      </c>
      <c r="C170" s="73">
        <v>5</v>
      </c>
      <c r="D170" s="74" t="s">
        <v>193</v>
      </c>
      <c r="E170" s="24"/>
      <c r="F170" s="24"/>
      <c r="G170" s="24"/>
      <c r="H170" s="24"/>
      <c r="I170" s="24"/>
      <c r="J170" s="24"/>
      <c r="K170" s="75"/>
      <c r="L170" s="75"/>
      <c r="M170" s="75">
        <f t="shared" si="4"/>
        <v>17.68</v>
      </c>
      <c r="N170" s="22">
        <f t="shared" si="5"/>
        <v>17.31</v>
      </c>
      <c r="O170" s="22">
        <v>15.52</v>
      </c>
      <c r="P170" s="22">
        <v>0.15</v>
      </c>
      <c r="Q170" s="23">
        <v>1.64</v>
      </c>
      <c r="R170" s="23"/>
      <c r="S170" s="19"/>
      <c r="T170" s="19"/>
      <c r="U170" s="23"/>
      <c r="V170" s="24">
        <v>0.37</v>
      </c>
      <c r="W170" s="24"/>
      <c r="X170" s="24"/>
      <c r="Y170" s="25">
        <v>4.57</v>
      </c>
      <c r="Z170" s="24"/>
      <c r="AA170" s="17"/>
      <c r="AC170" s="1" t="s">
        <v>17</v>
      </c>
    </row>
    <row r="171" spans="1:29" ht="12.75">
      <c r="A171" s="19">
        <v>160</v>
      </c>
      <c r="B171" s="30" t="s">
        <v>177</v>
      </c>
      <c r="C171" s="73">
        <v>5</v>
      </c>
      <c r="D171" s="74" t="s">
        <v>193</v>
      </c>
      <c r="E171" s="24"/>
      <c r="F171" s="24"/>
      <c r="G171" s="24"/>
      <c r="H171" s="24"/>
      <c r="I171" s="24"/>
      <c r="J171" s="24"/>
      <c r="K171" s="75"/>
      <c r="L171" s="75"/>
      <c r="M171" s="75">
        <f t="shared" si="4"/>
        <v>17.68</v>
      </c>
      <c r="N171" s="22">
        <f t="shared" si="5"/>
        <v>17.31</v>
      </c>
      <c r="O171" s="22">
        <v>15.52</v>
      </c>
      <c r="P171" s="22">
        <v>0.15</v>
      </c>
      <c r="Q171" s="23">
        <v>1.64</v>
      </c>
      <c r="R171" s="23"/>
      <c r="S171" s="19"/>
      <c r="T171" s="19"/>
      <c r="U171" s="23"/>
      <c r="V171" s="24">
        <v>0.37</v>
      </c>
      <c r="W171" s="24"/>
      <c r="X171" s="24"/>
      <c r="Y171" s="25">
        <v>4.57</v>
      </c>
      <c r="Z171" s="24"/>
      <c r="AA171" s="17"/>
      <c r="AC171" s="1" t="s">
        <v>17</v>
      </c>
    </row>
    <row r="172" spans="1:27" ht="12.75">
      <c r="A172" s="19">
        <v>161</v>
      </c>
      <c r="B172" s="30" t="s">
        <v>178</v>
      </c>
      <c r="C172" s="73">
        <v>5</v>
      </c>
      <c r="D172" s="74" t="s">
        <v>193</v>
      </c>
      <c r="E172" s="24"/>
      <c r="F172" s="24"/>
      <c r="G172" s="24"/>
      <c r="H172" s="24"/>
      <c r="I172" s="24"/>
      <c r="J172" s="24"/>
      <c r="K172" s="75"/>
      <c r="L172" s="75"/>
      <c r="M172" s="75">
        <f t="shared" si="4"/>
        <v>18.009999999999998</v>
      </c>
      <c r="N172" s="22">
        <f t="shared" si="5"/>
        <v>17.31</v>
      </c>
      <c r="O172" s="22">
        <v>15.52</v>
      </c>
      <c r="P172" s="22">
        <v>0.15</v>
      </c>
      <c r="Q172" s="23">
        <v>1.64</v>
      </c>
      <c r="R172" s="23"/>
      <c r="S172" s="19"/>
      <c r="T172" s="19"/>
      <c r="U172" s="23"/>
      <c r="V172" s="24">
        <v>0.7</v>
      </c>
      <c r="W172" s="24"/>
      <c r="X172" s="24"/>
      <c r="Y172" s="25">
        <v>4.57</v>
      </c>
      <c r="Z172" s="24"/>
      <c r="AA172" s="17"/>
    </row>
    <row r="173" spans="1:27" ht="12.75">
      <c r="A173" s="19">
        <v>162</v>
      </c>
      <c r="B173" s="30" t="s">
        <v>179</v>
      </c>
      <c r="C173" s="73">
        <v>5</v>
      </c>
      <c r="D173" s="74" t="s">
        <v>193</v>
      </c>
      <c r="E173" s="24"/>
      <c r="F173" s="24"/>
      <c r="G173" s="24"/>
      <c r="H173" s="24"/>
      <c r="I173" s="24"/>
      <c r="J173" s="24"/>
      <c r="K173" s="75"/>
      <c r="L173" s="75"/>
      <c r="M173" s="75">
        <f t="shared" si="4"/>
        <v>17.74</v>
      </c>
      <c r="N173" s="22">
        <f t="shared" si="5"/>
        <v>17.31</v>
      </c>
      <c r="O173" s="22">
        <v>15.52</v>
      </c>
      <c r="P173" s="22">
        <v>0.15</v>
      </c>
      <c r="Q173" s="23">
        <v>1.64</v>
      </c>
      <c r="R173" s="23"/>
      <c r="S173" s="19"/>
      <c r="T173" s="19"/>
      <c r="U173" s="23"/>
      <c r="V173" s="24">
        <v>0.43</v>
      </c>
      <c r="W173" s="24"/>
      <c r="X173" s="24"/>
      <c r="Y173" s="25">
        <v>4.57</v>
      </c>
      <c r="Z173" s="24"/>
      <c r="AA173" s="17"/>
    </row>
    <row r="174" spans="1:27" ht="12.75">
      <c r="A174" s="19">
        <v>163</v>
      </c>
      <c r="B174" s="30" t="s">
        <v>180</v>
      </c>
      <c r="C174" s="73">
        <v>5</v>
      </c>
      <c r="D174" s="74" t="s">
        <v>193</v>
      </c>
      <c r="E174" s="24"/>
      <c r="F174" s="24"/>
      <c r="G174" s="24"/>
      <c r="H174" s="24"/>
      <c r="I174" s="24"/>
      <c r="J174" s="24"/>
      <c r="K174" s="75"/>
      <c r="L174" s="75"/>
      <c r="M174" s="75">
        <f t="shared" si="4"/>
        <v>17.68</v>
      </c>
      <c r="N174" s="22">
        <f t="shared" si="5"/>
        <v>17.31</v>
      </c>
      <c r="O174" s="22">
        <v>15.52</v>
      </c>
      <c r="P174" s="22">
        <v>0.15</v>
      </c>
      <c r="Q174" s="23">
        <v>1.64</v>
      </c>
      <c r="R174" s="23"/>
      <c r="S174" s="19"/>
      <c r="T174" s="19"/>
      <c r="U174" s="23"/>
      <c r="V174" s="24">
        <v>0.37</v>
      </c>
      <c r="W174" s="24"/>
      <c r="X174" s="24"/>
      <c r="Y174" s="25">
        <v>4.57</v>
      </c>
      <c r="Z174" s="24"/>
      <c r="AA174" s="17"/>
    </row>
    <row r="175" spans="1:29" ht="12.75">
      <c r="A175" s="19">
        <v>164</v>
      </c>
      <c r="B175" s="72" t="s">
        <v>181</v>
      </c>
      <c r="C175" s="73">
        <v>12</v>
      </c>
      <c r="D175" s="74" t="s">
        <v>194</v>
      </c>
      <c r="E175" s="24"/>
      <c r="F175" s="24"/>
      <c r="G175" s="24"/>
      <c r="H175" s="24"/>
      <c r="I175" s="24"/>
      <c r="J175" s="24"/>
      <c r="K175" s="75"/>
      <c r="L175" s="75"/>
      <c r="M175" s="75">
        <f t="shared" si="4"/>
        <v>25.249999999999996</v>
      </c>
      <c r="N175" s="22">
        <f t="shared" si="5"/>
        <v>24.759999999999998</v>
      </c>
      <c r="O175" s="22">
        <v>18.57</v>
      </c>
      <c r="P175" s="22">
        <v>0.15</v>
      </c>
      <c r="Q175" s="23">
        <v>1.64</v>
      </c>
      <c r="R175" s="23">
        <v>4.4</v>
      </c>
      <c r="S175" s="19"/>
      <c r="T175" s="19"/>
      <c r="U175" s="23"/>
      <c r="V175" s="24">
        <v>0.49</v>
      </c>
      <c r="W175" s="24"/>
      <c r="X175" s="24"/>
      <c r="Y175" s="25">
        <v>4.57</v>
      </c>
      <c r="Z175" s="24"/>
      <c r="AA175" s="17" t="s">
        <v>250</v>
      </c>
      <c r="AC175" s="1" t="s">
        <v>17</v>
      </c>
    </row>
    <row r="176" spans="1:27" ht="12.75">
      <c r="A176" s="19">
        <v>165</v>
      </c>
      <c r="B176" s="30" t="s">
        <v>182</v>
      </c>
      <c r="C176" s="73">
        <v>5</v>
      </c>
      <c r="D176" s="74" t="s">
        <v>193</v>
      </c>
      <c r="E176" s="24"/>
      <c r="F176" s="24"/>
      <c r="G176" s="24"/>
      <c r="H176" s="24"/>
      <c r="I176" s="24"/>
      <c r="J176" s="24"/>
      <c r="K176" s="75"/>
      <c r="L176" s="75"/>
      <c r="M176" s="75">
        <f t="shared" si="4"/>
        <v>17.68</v>
      </c>
      <c r="N176" s="22">
        <f t="shared" si="5"/>
        <v>17.31</v>
      </c>
      <c r="O176" s="22">
        <v>15.52</v>
      </c>
      <c r="P176" s="22">
        <v>0.15</v>
      </c>
      <c r="Q176" s="23">
        <v>1.64</v>
      </c>
      <c r="R176" s="23"/>
      <c r="S176" s="19"/>
      <c r="T176" s="19"/>
      <c r="U176" s="23"/>
      <c r="V176" s="24">
        <v>0.37</v>
      </c>
      <c r="W176" s="24"/>
      <c r="X176" s="24"/>
      <c r="Y176" s="25">
        <v>4.57</v>
      </c>
      <c r="Z176" s="24">
        <v>48</v>
      </c>
      <c r="AA176" s="17"/>
    </row>
    <row r="177" spans="1:27" ht="12.75">
      <c r="A177" s="19">
        <v>166</v>
      </c>
      <c r="B177" s="30" t="s">
        <v>183</v>
      </c>
      <c r="C177" s="73">
        <v>5</v>
      </c>
      <c r="D177" s="74" t="s">
        <v>193</v>
      </c>
      <c r="E177" s="24"/>
      <c r="F177" s="24"/>
      <c r="G177" s="24"/>
      <c r="H177" s="24"/>
      <c r="I177" s="24"/>
      <c r="J177" s="24"/>
      <c r="K177" s="75"/>
      <c r="L177" s="75"/>
      <c r="M177" s="75">
        <f t="shared" si="4"/>
        <v>18</v>
      </c>
      <c r="N177" s="22">
        <f t="shared" si="5"/>
        <v>17.31</v>
      </c>
      <c r="O177" s="22">
        <v>15.52</v>
      </c>
      <c r="P177" s="22">
        <v>0.15</v>
      </c>
      <c r="Q177" s="23">
        <v>1.64</v>
      </c>
      <c r="R177" s="23"/>
      <c r="S177" s="19"/>
      <c r="T177" s="19"/>
      <c r="U177" s="23"/>
      <c r="V177" s="24">
        <v>0.69</v>
      </c>
      <c r="W177" s="24"/>
      <c r="X177" s="24"/>
      <c r="Y177" s="25">
        <v>4.57</v>
      </c>
      <c r="Z177" s="24"/>
      <c r="AA177" s="17"/>
    </row>
    <row r="178" spans="1:27" ht="12.75">
      <c r="A178" s="19">
        <v>167</v>
      </c>
      <c r="B178" s="30" t="s">
        <v>184</v>
      </c>
      <c r="C178" s="73">
        <v>5</v>
      </c>
      <c r="D178" s="74" t="s">
        <v>193</v>
      </c>
      <c r="E178" s="24"/>
      <c r="F178" s="24"/>
      <c r="G178" s="24"/>
      <c r="H178" s="24"/>
      <c r="I178" s="24"/>
      <c r="J178" s="35"/>
      <c r="K178" s="75"/>
      <c r="L178" s="75"/>
      <c r="M178" s="75">
        <f t="shared" si="4"/>
        <v>17.73</v>
      </c>
      <c r="N178" s="22">
        <f t="shared" si="5"/>
        <v>17.31</v>
      </c>
      <c r="O178" s="22">
        <v>15.52</v>
      </c>
      <c r="P178" s="22">
        <v>0.15</v>
      </c>
      <c r="Q178" s="23">
        <v>1.64</v>
      </c>
      <c r="R178" s="23"/>
      <c r="S178" s="19"/>
      <c r="T178" s="19"/>
      <c r="U178" s="23"/>
      <c r="V178" s="24">
        <v>0.42</v>
      </c>
      <c r="W178" s="24"/>
      <c r="X178" s="24"/>
      <c r="Y178" s="25">
        <v>4.57</v>
      </c>
      <c r="Z178" s="24"/>
      <c r="AA178" s="17"/>
    </row>
    <row r="179" spans="1:27" ht="12.75">
      <c r="A179" s="19">
        <v>168</v>
      </c>
      <c r="B179" s="30" t="s">
        <v>185</v>
      </c>
      <c r="C179" s="73">
        <v>5</v>
      </c>
      <c r="D179" s="74" t="s">
        <v>193</v>
      </c>
      <c r="E179" s="24"/>
      <c r="F179" s="24"/>
      <c r="G179" s="24"/>
      <c r="H179" s="24"/>
      <c r="I179" s="24"/>
      <c r="J179" s="24"/>
      <c r="K179" s="75"/>
      <c r="L179" s="75"/>
      <c r="M179" s="75">
        <f t="shared" si="4"/>
        <v>17.68</v>
      </c>
      <c r="N179" s="22">
        <f t="shared" si="5"/>
        <v>17.31</v>
      </c>
      <c r="O179" s="22">
        <v>15.52</v>
      </c>
      <c r="P179" s="22">
        <v>0.15</v>
      </c>
      <c r="Q179" s="23">
        <v>1.64</v>
      </c>
      <c r="R179" s="23"/>
      <c r="S179" s="19"/>
      <c r="T179" s="19"/>
      <c r="U179" s="23"/>
      <c r="V179" s="24">
        <v>0.37</v>
      </c>
      <c r="W179" s="24"/>
      <c r="X179" s="24"/>
      <c r="Y179" s="25">
        <v>4.57</v>
      </c>
      <c r="Z179" s="24"/>
      <c r="AA179" s="17"/>
    </row>
    <row r="180" spans="1:27" ht="12.75">
      <c r="A180" s="19">
        <v>169</v>
      </c>
      <c r="B180" s="30" t="s">
        <v>186</v>
      </c>
      <c r="C180" s="73">
        <v>5</v>
      </c>
      <c r="D180" s="74" t="s">
        <v>193</v>
      </c>
      <c r="E180" s="24"/>
      <c r="F180" s="24"/>
      <c r="G180" s="24"/>
      <c r="H180" s="24"/>
      <c r="I180" s="24"/>
      <c r="J180" s="35"/>
      <c r="K180" s="75"/>
      <c r="L180" s="75"/>
      <c r="M180" s="75">
        <f t="shared" si="4"/>
        <v>17.68</v>
      </c>
      <c r="N180" s="22">
        <f t="shared" si="5"/>
        <v>17.31</v>
      </c>
      <c r="O180" s="22">
        <v>15.52</v>
      </c>
      <c r="P180" s="22">
        <v>0.15</v>
      </c>
      <c r="Q180" s="23">
        <v>1.64</v>
      </c>
      <c r="R180" s="23"/>
      <c r="S180" s="19"/>
      <c r="T180" s="19"/>
      <c r="U180" s="23"/>
      <c r="V180" s="24">
        <v>0.37</v>
      </c>
      <c r="W180" s="24"/>
      <c r="X180" s="24"/>
      <c r="Y180" s="25">
        <v>4.57</v>
      </c>
      <c r="Z180" s="24"/>
      <c r="AA180" s="17"/>
    </row>
    <row r="181" spans="1:29" ht="12.75">
      <c r="A181" s="19">
        <v>170</v>
      </c>
      <c r="B181" s="30" t="s">
        <v>187</v>
      </c>
      <c r="C181" s="73">
        <v>5</v>
      </c>
      <c r="D181" s="74" t="s">
        <v>193</v>
      </c>
      <c r="E181" s="24"/>
      <c r="F181" s="24"/>
      <c r="G181" s="24"/>
      <c r="H181" s="24"/>
      <c r="I181" s="24"/>
      <c r="J181" s="24"/>
      <c r="K181" s="75"/>
      <c r="L181" s="75"/>
      <c r="M181" s="75">
        <f t="shared" si="4"/>
        <v>17.68</v>
      </c>
      <c r="N181" s="22">
        <f t="shared" si="5"/>
        <v>17.31</v>
      </c>
      <c r="O181" s="22">
        <v>15.52</v>
      </c>
      <c r="P181" s="22">
        <v>0.15</v>
      </c>
      <c r="Q181" s="23">
        <v>1.64</v>
      </c>
      <c r="R181" s="23"/>
      <c r="S181" s="19"/>
      <c r="T181" s="19"/>
      <c r="U181" s="23"/>
      <c r="V181" s="24">
        <v>0.37</v>
      </c>
      <c r="W181" s="24"/>
      <c r="X181" s="24"/>
      <c r="Y181" s="25">
        <v>4.57</v>
      </c>
      <c r="Z181" s="24">
        <v>51</v>
      </c>
      <c r="AA181" s="17"/>
      <c r="AC181" s="1" t="s">
        <v>17</v>
      </c>
    </row>
    <row r="182" spans="1:27" ht="12.75">
      <c r="A182" s="19">
        <v>171</v>
      </c>
      <c r="B182" s="72" t="s">
        <v>188</v>
      </c>
      <c r="C182" s="73">
        <v>12</v>
      </c>
      <c r="D182" s="74" t="s">
        <v>194</v>
      </c>
      <c r="E182" s="24"/>
      <c r="F182" s="24"/>
      <c r="G182" s="24"/>
      <c r="H182" s="24"/>
      <c r="I182" s="24"/>
      <c r="J182" s="24"/>
      <c r="K182" s="75"/>
      <c r="L182" s="75"/>
      <c r="M182" s="75">
        <f t="shared" si="4"/>
        <v>25.279999999999998</v>
      </c>
      <c r="N182" s="22">
        <f t="shared" si="5"/>
        <v>24.759999999999998</v>
      </c>
      <c r="O182" s="22">
        <v>18.57</v>
      </c>
      <c r="P182" s="22">
        <v>0.15</v>
      </c>
      <c r="Q182" s="23">
        <v>1.64</v>
      </c>
      <c r="R182" s="23">
        <v>4.4</v>
      </c>
      <c r="S182" s="19"/>
      <c r="T182" s="19"/>
      <c r="U182" s="23"/>
      <c r="V182" s="24">
        <v>0.52</v>
      </c>
      <c r="W182" s="24"/>
      <c r="X182" s="24"/>
      <c r="Y182" s="25">
        <v>4.57</v>
      </c>
      <c r="Z182" s="24"/>
      <c r="AA182" s="17"/>
    </row>
    <row r="183" spans="1:27" ht="12.75" customHeight="1">
      <c r="A183" s="19">
        <v>172</v>
      </c>
      <c r="B183" s="72" t="s">
        <v>189</v>
      </c>
      <c r="C183" s="73">
        <v>6</v>
      </c>
      <c r="D183" s="74" t="s">
        <v>193</v>
      </c>
      <c r="E183" s="24"/>
      <c r="F183" s="24"/>
      <c r="G183" s="24"/>
      <c r="H183" s="24"/>
      <c r="I183" s="24"/>
      <c r="J183" s="24"/>
      <c r="K183" s="75"/>
      <c r="L183" s="75"/>
      <c r="M183" s="75">
        <f t="shared" si="4"/>
        <v>17.68</v>
      </c>
      <c r="N183" s="22">
        <f t="shared" si="5"/>
        <v>17.31</v>
      </c>
      <c r="O183" s="22">
        <v>15.52</v>
      </c>
      <c r="P183" s="22">
        <v>0.15</v>
      </c>
      <c r="Q183" s="23">
        <v>1.64</v>
      </c>
      <c r="R183" s="23"/>
      <c r="S183" s="19"/>
      <c r="T183" s="19"/>
      <c r="U183" s="23"/>
      <c r="V183" s="24">
        <v>0.37</v>
      </c>
      <c r="W183" s="24"/>
      <c r="X183" s="24"/>
      <c r="Y183" s="25">
        <v>4.57</v>
      </c>
      <c r="Z183" s="24"/>
      <c r="AA183" s="17"/>
    </row>
    <row r="184" spans="1:29" ht="12.75" customHeight="1">
      <c r="A184" s="19">
        <v>173</v>
      </c>
      <c r="B184" s="30" t="s">
        <v>190</v>
      </c>
      <c r="C184" s="76">
        <v>9</v>
      </c>
      <c r="D184" s="77" t="s">
        <v>193</v>
      </c>
      <c r="E184" s="24"/>
      <c r="F184" s="24"/>
      <c r="G184" s="24"/>
      <c r="H184" s="24"/>
      <c r="I184" s="24"/>
      <c r="J184" s="24"/>
      <c r="K184" s="78"/>
      <c r="L184" s="35"/>
      <c r="M184" s="78">
        <f t="shared" si="4"/>
        <v>22.610000000000003</v>
      </c>
      <c r="N184" s="22">
        <f t="shared" si="5"/>
        <v>22.240000000000002</v>
      </c>
      <c r="O184" s="22">
        <v>16.05</v>
      </c>
      <c r="P184" s="22">
        <v>0.15</v>
      </c>
      <c r="Q184" s="23">
        <v>1.64</v>
      </c>
      <c r="R184" s="23">
        <v>4.4</v>
      </c>
      <c r="S184" s="19"/>
      <c r="T184" s="19"/>
      <c r="U184" s="23"/>
      <c r="V184" s="24">
        <v>0.37</v>
      </c>
      <c r="W184" s="24"/>
      <c r="X184" s="24"/>
      <c r="Y184" s="25">
        <v>4.57</v>
      </c>
      <c r="Z184" s="24"/>
      <c r="AA184" s="17" t="s">
        <v>250</v>
      </c>
      <c r="AC184" s="1" t="s">
        <v>17</v>
      </c>
    </row>
    <row r="185" spans="1:27" ht="12.75">
      <c r="A185" s="19">
        <v>174</v>
      </c>
      <c r="B185" s="30" t="s">
        <v>191</v>
      </c>
      <c r="C185" s="73">
        <v>5</v>
      </c>
      <c r="D185" s="74" t="s">
        <v>193</v>
      </c>
      <c r="E185" s="24"/>
      <c r="F185" s="24"/>
      <c r="G185" s="24"/>
      <c r="H185" s="24"/>
      <c r="I185" s="24"/>
      <c r="J185" s="24"/>
      <c r="K185" s="75"/>
      <c r="L185" s="75"/>
      <c r="M185" s="75">
        <f t="shared" si="4"/>
        <v>17.68</v>
      </c>
      <c r="N185" s="22">
        <f t="shared" si="5"/>
        <v>17.31</v>
      </c>
      <c r="O185" s="22">
        <v>15.52</v>
      </c>
      <c r="P185" s="22">
        <v>0.15</v>
      </c>
      <c r="Q185" s="23">
        <v>1.64</v>
      </c>
      <c r="R185" s="23"/>
      <c r="S185" s="19"/>
      <c r="T185" s="19"/>
      <c r="U185" s="23"/>
      <c r="V185" s="24">
        <v>0.37</v>
      </c>
      <c r="W185" s="24"/>
      <c r="X185" s="24"/>
      <c r="Y185" s="25">
        <v>4.57</v>
      </c>
      <c r="Z185" s="24"/>
      <c r="AA185" s="17"/>
    </row>
    <row r="186" spans="1:27" ht="12.75">
      <c r="A186" s="19">
        <v>175</v>
      </c>
      <c r="B186" s="30" t="s">
        <v>192</v>
      </c>
      <c r="C186" s="73">
        <v>5</v>
      </c>
      <c r="D186" s="74" t="s">
        <v>193</v>
      </c>
      <c r="E186" s="24"/>
      <c r="F186" s="24"/>
      <c r="G186" s="24"/>
      <c r="H186" s="24"/>
      <c r="I186" s="24"/>
      <c r="J186" s="24"/>
      <c r="K186" s="75"/>
      <c r="L186" s="75"/>
      <c r="M186" s="75">
        <f t="shared" si="4"/>
        <v>17.68</v>
      </c>
      <c r="N186" s="22">
        <f t="shared" si="5"/>
        <v>17.31</v>
      </c>
      <c r="O186" s="22">
        <v>15.52</v>
      </c>
      <c r="P186" s="22">
        <v>0.15</v>
      </c>
      <c r="Q186" s="23">
        <v>1.64</v>
      </c>
      <c r="R186" s="23"/>
      <c r="S186" s="19"/>
      <c r="T186" s="19"/>
      <c r="U186" s="23"/>
      <c r="V186" s="24">
        <v>0.37</v>
      </c>
      <c r="W186" s="24"/>
      <c r="X186" s="24"/>
      <c r="Y186" s="25">
        <v>4.57</v>
      </c>
      <c r="Z186" s="24"/>
      <c r="AA186" s="17"/>
    </row>
    <row r="187" spans="1:26" ht="12.75">
      <c r="A187" s="8"/>
      <c r="B187" s="9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12"/>
      <c r="O187" s="12"/>
      <c r="P187" s="12"/>
      <c r="Q187" s="12"/>
      <c r="R187" s="8"/>
      <c r="S187" s="8"/>
      <c r="T187" s="8"/>
      <c r="U187" s="13"/>
      <c r="V187" s="13"/>
      <c r="W187" s="13"/>
      <c r="X187" s="14"/>
      <c r="Y187" s="14"/>
      <c r="Z187" s="14"/>
    </row>
    <row r="188" spans="1:26" ht="15.75">
      <c r="A188" s="37"/>
      <c r="B188" s="37"/>
      <c r="C188" s="37"/>
      <c r="X188" s="112"/>
      <c r="Y188" s="112"/>
      <c r="Z188" s="112"/>
    </row>
    <row r="189" spans="1:26" ht="15.75">
      <c r="A189" s="36"/>
      <c r="B189" s="36"/>
      <c r="C189" s="36"/>
      <c r="X189" s="36"/>
      <c r="Y189" s="36"/>
      <c r="Z189" s="36"/>
    </row>
    <row r="190" spans="1:26" ht="15.75">
      <c r="A190" s="62" t="s">
        <v>229</v>
      </c>
      <c r="B190" s="62"/>
      <c r="C190" s="62"/>
      <c r="N190" s="113" t="s">
        <v>230</v>
      </c>
      <c r="O190" s="113"/>
      <c r="P190" s="113"/>
      <c r="Q190" s="113"/>
      <c r="R190" s="113"/>
      <c r="X190" s="112"/>
      <c r="Y190" s="112"/>
      <c r="Z190" s="112"/>
    </row>
  </sheetData>
  <sheetProtection/>
  <autoFilter ref="A10:AA188"/>
  <mergeCells count="36">
    <mergeCell ref="A8:A11"/>
    <mergeCell ref="B8:B10"/>
    <mergeCell ref="C8:C10"/>
    <mergeCell ref="S1:Z1"/>
    <mergeCell ref="O2:Z2"/>
    <mergeCell ref="A4:Z4"/>
    <mergeCell ref="A5:Z5"/>
    <mergeCell ref="B7:C7"/>
    <mergeCell ref="D8:D10"/>
    <mergeCell ref="G11:H11"/>
    <mergeCell ref="N190:R190"/>
    <mergeCell ref="X190:Z190"/>
    <mergeCell ref="V8:V10"/>
    <mergeCell ref="E11:F11"/>
    <mergeCell ref="I11:J11"/>
    <mergeCell ref="F9:F10"/>
    <mergeCell ref="G9:G10"/>
    <mergeCell ref="H9:H10"/>
    <mergeCell ref="I9:I10"/>
    <mergeCell ref="J9:J10"/>
    <mergeCell ref="E9:E10"/>
    <mergeCell ref="X188:Z188"/>
    <mergeCell ref="W8:W10"/>
    <mergeCell ref="X8:X10"/>
    <mergeCell ref="Y8:Y10"/>
    <mergeCell ref="Z8:Z10"/>
    <mergeCell ref="A6:Z6"/>
    <mergeCell ref="L9:L10"/>
    <mergeCell ref="K11:L11"/>
    <mergeCell ref="AA8:AA10"/>
    <mergeCell ref="K9:K10"/>
    <mergeCell ref="N9:N10"/>
    <mergeCell ref="O9:U9"/>
    <mergeCell ref="N8:U8"/>
    <mergeCell ref="M8:M10"/>
    <mergeCell ref="E8:K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Z191"/>
  <sheetViews>
    <sheetView zoomScale="120" zoomScaleNormal="12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8" sqref="B8:F8"/>
    </sheetView>
  </sheetViews>
  <sheetFormatPr defaultColWidth="9.140625" defaultRowHeight="12.75"/>
  <cols>
    <col min="1" max="1" width="6.28125" style="1" customWidth="1"/>
    <col min="2" max="2" width="19.8515625" style="1" customWidth="1"/>
    <col min="3" max="3" width="7.421875" style="1" customWidth="1"/>
    <col min="4" max="4" width="8.140625" style="1" customWidth="1"/>
    <col min="5" max="19" width="7.57421875" style="1" customWidth="1"/>
    <col min="20" max="21" width="9.140625" style="1" customWidth="1"/>
    <col min="22" max="16384" width="9.140625" style="1" customWidth="1"/>
  </cols>
  <sheetData>
    <row r="1" spans="19:26" ht="12.75">
      <c r="S1" s="106"/>
      <c r="T1" s="106"/>
      <c r="U1" s="106"/>
      <c r="V1" s="106"/>
      <c r="W1" s="106"/>
      <c r="X1" s="106"/>
      <c r="Y1" s="106"/>
      <c r="Z1" s="106"/>
    </row>
    <row r="2" spans="10:26" ht="12.75">
      <c r="J2" s="1" t="s">
        <v>252</v>
      </c>
      <c r="S2" s="107"/>
      <c r="T2" s="107"/>
      <c r="U2" s="107"/>
      <c r="V2" s="107"/>
      <c r="W2" s="107"/>
      <c r="X2" s="107"/>
      <c r="Y2" s="107"/>
      <c r="Z2" s="107"/>
    </row>
    <row r="4" spans="1:26" ht="43.5" customHeight="1">
      <c r="A4" s="108" t="s">
        <v>219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87"/>
      <c r="U4" s="87"/>
      <c r="V4" s="87"/>
      <c r="W4" s="87"/>
      <c r="X4" s="87"/>
      <c r="Y4" s="87"/>
      <c r="Z4" s="87"/>
    </row>
    <row r="5" spans="1:26" ht="12.75" customHeight="1">
      <c r="A5" s="110" t="s">
        <v>254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61"/>
      <c r="U5" s="61"/>
      <c r="V5" s="61"/>
      <c r="W5" s="61"/>
      <c r="X5" s="61"/>
      <c r="Y5" s="61"/>
      <c r="Z5" s="61"/>
    </row>
    <row r="6" spans="1:26" ht="12.75" customHeight="1">
      <c r="A6" s="110" t="s">
        <v>220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61"/>
      <c r="U6" s="61"/>
      <c r="V6" s="61"/>
      <c r="W6" s="61"/>
      <c r="X6" s="61"/>
      <c r="Y6" s="61"/>
      <c r="Z6" s="61"/>
    </row>
    <row r="7" spans="1:14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6" ht="12.75">
      <c r="B8" s="111" t="s">
        <v>208</v>
      </c>
      <c r="C8" s="111"/>
      <c r="D8" s="111"/>
      <c r="E8" s="111"/>
      <c r="F8" s="111"/>
    </row>
    <row r="9" spans="1:19" ht="12.75">
      <c r="A9" s="92" t="s">
        <v>16</v>
      </c>
      <c r="B9" s="95" t="s">
        <v>221</v>
      </c>
      <c r="C9" s="98" t="s">
        <v>197</v>
      </c>
      <c r="D9" s="99" t="s">
        <v>233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1"/>
    </row>
    <row r="10" spans="1:19" ht="12.75" customHeight="1">
      <c r="A10" s="93"/>
      <c r="B10" s="96"/>
      <c r="C10" s="98"/>
      <c r="D10" s="102" t="s">
        <v>5</v>
      </c>
      <c r="E10" s="103"/>
      <c r="F10" s="104"/>
      <c r="G10" s="102" t="s">
        <v>6</v>
      </c>
      <c r="H10" s="103"/>
      <c r="I10" s="103"/>
      <c r="J10" s="104"/>
      <c r="K10" s="102" t="s">
        <v>7</v>
      </c>
      <c r="L10" s="103"/>
      <c r="M10" s="104"/>
      <c r="N10" s="102" t="s">
        <v>8</v>
      </c>
      <c r="O10" s="103"/>
      <c r="P10" s="104"/>
      <c r="Q10" s="105" t="s">
        <v>9</v>
      </c>
      <c r="R10" s="105"/>
      <c r="S10" s="105"/>
    </row>
    <row r="11" spans="1:19" ht="91.5" customHeight="1">
      <c r="A11" s="93"/>
      <c r="B11" s="97"/>
      <c r="C11" s="98"/>
      <c r="D11" s="5" t="s">
        <v>234</v>
      </c>
      <c r="E11" s="4" t="s">
        <v>235</v>
      </c>
      <c r="F11" s="6" t="s">
        <v>10</v>
      </c>
      <c r="G11" s="4" t="s">
        <v>236</v>
      </c>
      <c r="H11" s="4" t="s">
        <v>237</v>
      </c>
      <c r="I11" s="6" t="s">
        <v>10</v>
      </c>
      <c r="J11" s="4" t="s">
        <v>206</v>
      </c>
      <c r="K11" s="4" t="s">
        <v>11</v>
      </c>
      <c r="L11" s="6" t="s">
        <v>10</v>
      </c>
      <c r="M11" s="4" t="s">
        <v>206</v>
      </c>
      <c r="N11" s="4" t="s">
        <v>11</v>
      </c>
      <c r="O11" s="6" t="s">
        <v>10</v>
      </c>
      <c r="P11" s="4" t="s">
        <v>206</v>
      </c>
      <c r="Q11" s="4" t="s">
        <v>11</v>
      </c>
      <c r="R11" s="4" t="s">
        <v>10</v>
      </c>
      <c r="S11" s="4" t="s">
        <v>206</v>
      </c>
    </row>
    <row r="12" spans="1:19" ht="31.5" customHeight="1">
      <c r="A12" s="94"/>
      <c r="B12" s="4" t="s">
        <v>232</v>
      </c>
      <c r="C12" s="4"/>
      <c r="D12" s="89" t="s">
        <v>231</v>
      </c>
      <c r="E12" s="90"/>
      <c r="F12" s="90"/>
      <c r="G12" s="90"/>
      <c r="H12" s="90"/>
      <c r="I12" s="90"/>
      <c r="J12" s="91"/>
      <c r="K12" s="89" t="s">
        <v>15</v>
      </c>
      <c r="L12" s="90"/>
      <c r="M12" s="90"/>
      <c r="N12" s="90"/>
      <c r="O12" s="90"/>
      <c r="P12" s="91"/>
      <c r="Q12" s="89" t="s">
        <v>14</v>
      </c>
      <c r="R12" s="90"/>
      <c r="S12" s="91"/>
    </row>
    <row r="13" spans="1:19" ht="12.75" customHeight="1">
      <c r="A13" s="19">
        <v>1</v>
      </c>
      <c r="B13" s="33" t="s">
        <v>18</v>
      </c>
      <c r="C13" s="21">
        <v>5</v>
      </c>
      <c r="D13" s="25">
        <v>757.54</v>
      </c>
      <c r="E13" s="26">
        <v>945.12</v>
      </c>
      <c r="F13" s="17">
        <v>1468.84</v>
      </c>
      <c r="G13" s="17">
        <v>34.33</v>
      </c>
      <c r="H13" s="27">
        <v>59.01</v>
      </c>
      <c r="I13" s="17">
        <v>98.84</v>
      </c>
      <c r="J13" s="17">
        <v>98.84</v>
      </c>
      <c r="K13" s="17">
        <v>33.32</v>
      </c>
      <c r="L13" s="17">
        <v>37.94</v>
      </c>
      <c r="M13" s="17">
        <v>37.94</v>
      </c>
      <c r="N13" s="17">
        <v>16.14</v>
      </c>
      <c r="O13" s="17">
        <v>25.44</v>
      </c>
      <c r="P13" s="17">
        <v>25.44</v>
      </c>
      <c r="Q13" s="28">
        <v>2.33</v>
      </c>
      <c r="R13" s="29">
        <v>2.33</v>
      </c>
      <c r="S13" s="29">
        <v>2.33</v>
      </c>
    </row>
    <row r="14" spans="1:19" ht="12.75" customHeight="1">
      <c r="A14" s="19">
        <f>A13+1</f>
        <v>2</v>
      </c>
      <c r="B14" s="33" t="s">
        <v>19</v>
      </c>
      <c r="C14" s="21">
        <v>5</v>
      </c>
      <c r="D14" s="25">
        <v>757.54</v>
      </c>
      <c r="E14" s="26">
        <v>945.12</v>
      </c>
      <c r="F14" s="17">
        <v>1468.84</v>
      </c>
      <c r="G14" s="17">
        <v>34.33</v>
      </c>
      <c r="H14" s="27">
        <v>59.01</v>
      </c>
      <c r="I14" s="17">
        <v>98.84</v>
      </c>
      <c r="J14" s="17">
        <v>98.84</v>
      </c>
      <c r="K14" s="17">
        <v>33.32</v>
      </c>
      <c r="L14" s="17">
        <v>37.94</v>
      </c>
      <c r="M14" s="17">
        <v>37.94</v>
      </c>
      <c r="N14" s="17">
        <v>16.14</v>
      </c>
      <c r="O14" s="17">
        <v>25.44</v>
      </c>
      <c r="P14" s="17">
        <v>25.44</v>
      </c>
      <c r="Q14" s="28">
        <v>2.33</v>
      </c>
      <c r="R14" s="29">
        <v>2.33</v>
      </c>
      <c r="S14" s="29">
        <v>2.33</v>
      </c>
    </row>
    <row r="15" spans="1:19" ht="12.75" customHeight="1">
      <c r="A15" s="19">
        <f aca="true" t="shared" si="0" ref="A15:A78">A14+1</f>
        <v>3</v>
      </c>
      <c r="B15" s="33" t="s">
        <v>20</v>
      </c>
      <c r="C15" s="21">
        <v>9</v>
      </c>
      <c r="D15" s="25">
        <v>757.54</v>
      </c>
      <c r="E15" s="26">
        <v>945.12</v>
      </c>
      <c r="F15" s="17">
        <v>1468.84</v>
      </c>
      <c r="G15" s="17">
        <v>34.33</v>
      </c>
      <c r="H15" s="27">
        <v>59.01</v>
      </c>
      <c r="I15" s="17">
        <v>106.03</v>
      </c>
      <c r="J15" s="17">
        <v>106.03</v>
      </c>
      <c r="K15" s="17">
        <v>33.32</v>
      </c>
      <c r="L15" s="17">
        <v>37.94</v>
      </c>
      <c r="M15" s="17">
        <v>37.94</v>
      </c>
      <c r="N15" s="17">
        <v>16.14</v>
      </c>
      <c r="O15" s="17">
        <v>25.44</v>
      </c>
      <c r="P15" s="17">
        <v>25.44</v>
      </c>
      <c r="Q15" s="28">
        <v>2.33</v>
      </c>
      <c r="R15" s="29">
        <v>2.33</v>
      </c>
      <c r="S15" s="29">
        <v>2.33</v>
      </c>
    </row>
    <row r="16" spans="1:19" ht="12.75" customHeight="1">
      <c r="A16" s="19">
        <f t="shared" si="0"/>
        <v>4</v>
      </c>
      <c r="B16" s="33" t="s">
        <v>21</v>
      </c>
      <c r="C16" s="21">
        <v>9</v>
      </c>
      <c r="D16" s="25">
        <v>757.54</v>
      </c>
      <c r="E16" s="26">
        <v>945.12</v>
      </c>
      <c r="F16" s="17">
        <v>1468.84</v>
      </c>
      <c r="G16" s="17">
        <v>34.33</v>
      </c>
      <c r="H16" s="27">
        <v>59.01</v>
      </c>
      <c r="I16" s="17">
        <v>106.03</v>
      </c>
      <c r="J16" s="17">
        <v>106.03</v>
      </c>
      <c r="K16" s="17">
        <v>33.32</v>
      </c>
      <c r="L16" s="17">
        <v>37.94</v>
      </c>
      <c r="M16" s="17">
        <v>37.94</v>
      </c>
      <c r="N16" s="17">
        <v>16.14</v>
      </c>
      <c r="O16" s="17">
        <v>25.44</v>
      </c>
      <c r="P16" s="17">
        <v>25.44</v>
      </c>
      <c r="Q16" s="28">
        <v>2.33</v>
      </c>
      <c r="R16" s="29">
        <v>2.33</v>
      </c>
      <c r="S16" s="29">
        <v>2.33</v>
      </c>
    </row>
    <row r="17" spans="1:19" ht="12.75" customHeight="1">
      <c r="A17" s="19">
        <f t="shared" si="0"/>
        <v>5</v>
      </c>
      <c r="B17" s="33" t="s">
        <v>22</v>
      </c>
      <c r="C17" s="21">
        <v>9</v>
      </c>
      <c r="D17" s="25">
        <v>757.54</v>
      </c>
      <c r="E17" s="26">
        <v>945.12</v>
      </c>
      <c r="F17" s="17">
        <v>1468.84</v>
      </c>
      <c r="G17" s="17">
        <v>34.33</v>
      </c>
      <c r="H17" s="27">
        <v>59.01</v>
      </c>
      <c r="I17" s="17">
        <v>106.03</v>
      </c>
      <c r="J17" s="17">
        <v>106.03</v>
      </c>
      <c r="K17" s="17">
        <v>33.32</v>
      </c>
      <c r="L17" s="17">
        <v>37.94</v>
      </c>
      <c r="M17" s="17">
        <v>37.94</v>
      </c>
      <c r="N17" s="17">
        <v>16.14</v>
      </c>
      <c r="O17" s="17">
        <v>25.44</v>
      </c>
      <c r="P17" s="17">
        <v>25.44</v>
      </c>
      <c r="Q17" s="28">
        <v>2.33</v>
      </c>
      <c r="R17" s="29">
        <v>2.33</v>
      </c>
      <c r="S17" s="29">
        <v>2.33</v>
      </c>
    </row>
    <row r="18" spans="1:19" ht="12.75" customHeight="1">
      <c r="A18" s="19">
        <f t="shared" si="0"/>
        <v>6</v>
      </c>
      <c r="B18" s="33" t="s">
        <v>23</v>
      </c>
      <c r="C18" s="21">
        <v>9</v>
      </c>
      <c r="D18" s="25">
        <v>757.54</v>
      </c>
      <c r="E18" s="26">
        <v>945.12</v>
      </c>
      <c r="F18" s="17">
        <v>1468.84</v>
      </c>
      <c r="G18" s="17">
        <v>34.33</v>
      </c>
      <c r="H18" s="27">
        <v>59.01</v>
      </c>
      <c r="I18" s="17">
        <v>106.03</v>
      </c>
      <c r="J18" s="17">
        <v>106.03</v>
      </c>
      <c r="K18" s="17">
        <v>33.32</v>
      </c>
      <c r="L18" s="17">
        <v>37.94</v>
      </c>
      <c r="M18" s="17">
        <v>37.94</v>
      </c>
      <c r="N18" s="17">
        <v>16.14</v>
      </c>
      <c r="O18" s="17">
        <v>25.44</v>
      </c>
      <c r="P18" s="17">
        <v>25.44</v>
      </c>
      <c r="Q18" s="28">
        <v>2.33</v>
      </c>
      <c r="R18" s="29">
        <v>2.33</v>
      </c>
      <c r="S18" s="29">
        <v>2.33</v>
      </c>
    </row>
    <row r="19" spans="1:19" ht="12.75" customHeight="1">
      <c r="A19" s="19">
        <f t="shared" si="0"/>
        <v>7</v>
      </c>
      <c r="B19" s="20" t="s">
        <v>24</v>
      </c>
      <c r="C19" s="21">
        <v>10</v>
      </c>
      <c r="D19" s="25">
        <v>757.54</v>
      </c>
      <c r="E19" s="26">
        <v>945.12</v>
      </c>
      <c r="F19" s="17">
        <v>1468.84</v>
      </c>
      <c r="G19" s="17">
        <v>34.33</v>
      </c>
      <c r="H19" s="27">
        <v>59.01</v>
      </c>
      <c r="I19" s="17">
        <v>106.03</v>
      </c>
      <c r="J19" s="17">
        <v>106.03</v>
      </c>
      <c r="K19" s="17">
        <v>33.32</v>
      </c>
      <c r="L19" s="17">
        <v>37.94</v>
      </c>
      <c r="M19" s="17">
        <v>37.94</v>
      </c>
      <c r="N19" s="17">
        <v>16.14</v>
      </c>
      <c r="O19" s="17">
        <v>25.44</v>
      </c>
      <c r="P19" s="17">
        <v>25.44</v>
      </c>
      <c r="Q19" s="28">
        <v>2.33</v>
      </c>
      <c r="R19" s="29">
        <v>2.33</v>
      </c>
      <c r="S19" s="29">
        <v>2.33</v>
      </c>
    </row>
    <row r="20" spans="1:19" ht="12.75" customHeight="1">
      <c r="A20" s="19">
        <f t="shared" si="0"/>
        <v>8</v>
      </c>
      <c r="B20" s="20" t="s">
        <v>25</v>
      </c>
      <c r="C20" s="21">
        <v>10</v>
      </c>
      <c r="D20" s="25">
        <v>757.54</v>
      </c>
      <c r="E20" s="26">
        <v>945.12</v>
      </c>
      <c r="F20" s="17">
        <v>1468.84</v>
      </c>
      <c r="G20" s="17">
        <v>34.33</v>
      </c>
      <c r="H20" s="27">
        <v>59.01</v>
      </c>
      <c r="I20" s="17">
        <v>106.03</v>
      </c>
      <c r="J20" s="17">
        <v>106.03</v>
      </c>
      <c r="K20" s="17">
        <v>33.32</v>
      </c>
      <c r="L20" s="17">
        <v>37.94</v>
      </c>
      <c r="M20" s="17">
        <v>37.94</v>
      </c>
      <c r="N20" s="17">
        <v>16.14</v>
      </c>
      <c r="O20" s="17">
        <v>25.44</v>
      </c>
      <c r="P20" s="17">
        <v>25.44</v>
      </c>
      <c r="Q20" s="28">
        <v>2.33</v>
      </c>
      <c r="R20" s="29">
        <v>2.33</v>
      </c>
      <c r="S20" s="29">
        <v>2.33</v>
      </c>
    </row>
    <row r="21" spans="1:19" ht="12.75" customHeight="1">
      <c r="A21" s="19">
        <f t="shared" si="0"/>
        <v>9</v>
      </c>
      <c r="B21" s="20" t="s">
        <v>26</v>
      </c>
      <c r="C21" s="21">
        <v>10</v>
      </c>
      <c r="D21" s="25">
        <v>757.54</v>
      </c>
      <c r="E21" s="26">
        <v>945.12</v>
      </c>
      <c r="F21" s="17">
        <v>1468.84</v>
      </c>
      <c r="G21" s="17">
        <v>34.33</v>
      </c>
      <c r="H21" s="27">
        <v>59.01</v>
      </c>
      <c r="I21" s="17">
        <v>106.03</v>
      </c>
      <c r="J21" s="17">
        <v>106.03</v>
      </c>
      <c r="K21" s="17">
        <v>33.32</v>
      </c>
      <c r="L21" s="17">
        <v>37.94</v>
      </c>
      <c r="M21" s="17">
        <v>37.94</v>
      </c>
      <c r="N21" s="17">
        <v>16.14</v>
      </c>
      <c r="O21" s="17">
        <v>25.44</v>
      </c>
      <c r="P21" s="17">
        <v>25.44</v>
      </c>
      <c r="Q21" s="28">
        <v>2.33</v>
      </c>
      <c r="R21" s="29">
        <v>2.33</v>
      </c>
      <c r="S21" s="29">
        <v>2.33</v>
      </c>
    </row>
    <row r="22" spans="1:19" ht="12.75" customHeight="1">
      <c r="A22" s="19">
        <f t="shared" si="0"/>
        <v>10</v>
      </c>
      <c r="B22" s="20" t="s">
        <v>27</v>
      </c>
      <c r="C22" s="21">
        <v>10</v>
      </c>
      <c r="D22" s="25">
        <v>757.54</v>
      </c>
      <c r="E22" s="26">
        <v>945.12</v>
      </c>
      <c r="F22" s="17">
        <v>1468.84</v>
      </c>
      <c r="G22" s="17">
        <v>34.33</v>
      </c>
      <c r="H22" s="27">
        <v>59.01</v>
      </c>
      <c r="I22" s="17">
        <v>106.03</v>
      </c>
      <c r="J22" s="17">
        <v>106.03</v>
      </c>
      <c r="K22" s="17">
        <v>33.32</v>
      </c>
      <c r="L22" s="17">
        <v>37.94</v>
      </c>
      <c r="M22" s="17">
        <v>37.94</v>
      </c>
      <c r="N22" s="17">
        <v>16.14</v>
      </c>
      <c r="O22" s="17">
        <v>25.44</v>
      </c>
      <c r="P22" s="17">
        <v>25.44</v>
      </c>
      <c r="Q22" s="28">
        <v>2.33</v>
      </c>
      <c r="R22" s="29">
        <v>2.33</v>
      </c>
      <c r="S22" s="29">
        <v>2.33</v>
      </c>
    </row>
    <row r="23" spans="1:19" ht="12.75" customHeight="1">
      <c r="A23" s="19">
        <f t="shared" si="0"/>
        <v>11</v>
      </c>
      <c r="B23" s="20" t="s">
        <v>28</v>
      </c>
      <c r="C23" s="21">
        <v>10</v>
      </c>
      <c r="D23" s="25">
        <v>757.54</v>
      </c>
      <c r="E23" s="26">
        <v>945.12</v>
      </c>
      <c r="F23" s="17">
        <v>1468.84</v>
      </c>
      <c r="G23" s="17">
        <v>34.33</v>
      </c>
      <c r="H23" s="27">
        <v>59.01</v>
      </c>
      <c r="I23" s="17">
        <v>106.03</v>
      </c>
      <c r="J23" s="17">
        <v>106.03</v>
      </c>
      <c r="K23" s="17">
        <v>33.32</v>
      </c>
      <c r="L23" s="17">
        <v>37.94</v>
      </c>
      <c r="M23" s="17">
        <v>37.94</v>
      </c>
      <c r="N23" s="17">
        <v>16.14</v>
      </c>
      <c r="O23" s="17">
        <v>25.44</v>
      </c>
      <c r="P23" s="17">
        <v>25.44</v>
      </c>
      <c r="Q23" s="28">
        <v>2.33</v>
      </c>
      <c r="R23" s="29">
        <v>2.33</v>
      </c>
      <c r="S23" s="29">
        <v>2.33</v>
      </c>
    </row>
    <row r="24" spans="1:19" ht="12.75" customHeight="1">
      <c r="A24" s="19">
        <f t="shared" si="0"/>
        <v>12</v>
      </c>
      <c r="B24" s="20" t="s">
        <v>29</v>
      </c>
      <c r="C24" s="21">
        <v>10</v>
      </c>
      <c r="D24" s="25">
        <v>757.54</v>
      </c>
      <c r="E24" s="26">
        <v>945.12</v>
      </c>
      <c r="F24" s="17">
        <v>1468.84</v>
      </c>
      <c r="G24" s="17">
        <v>34.33</v>
      </c>
      <c r="H24" s="27">
        <v>59.01</v>
      </c>
      <c r="I24" s="17">
        <v>106.03</v>
      </c>
      <c r="J24" s="17">
        <v>106.03</v>
      </c>
      <c r="K24" s="17">
        <v>33.32</v>
      </c>
      <c r="L24" s="17">
        <v>37.94</v>
      </c>
      <c r="M24" s="17">
        <v>37.94</v>
      </c>
      <c r="N24" s="17">
        <v>16.14</v>
      </c>
      <c r="O24" s="17">
        <v>25.44</v>
      </c>
      <c r="P24" s="17">
        <v>25.44</v>
      </c>
      <c r="Q24" s="28">
        <v>2.33</v>
      </c>
      <c r="R24" s="29">
        <v>2.33</v>
      </c>
      <c r="S24" s="29">
        <v>2.33</v>
      </c>
    </row>
    <row r="25" spans="1:19" ht="12.75" customHeight="1">
      <c r="A25" s="19">
        <f t="shared" si="0"/>
        <v>13</v>
      </c>
      <c r="B25" s="20" t="s">
        <v>30</v>
      </c>
      <c r="C25" s="21">
        <v>10</v>
      </c>
      <c r="D25" s="25">
        <v>757.54</v>
      </c>
      <c r="E25" s="26">
        <v>945.12</v>
      </c>
      <c r="F25" s="17">
        <v>1468.84</v>
      </c>
      <c r="G25" s="17">
        <v>34.33</v>
      </c>
      <c r="H25" s="27">
        <v>59.01</v>
      </c>
      <c r="I25" s="17">
        <v>106.03</v>
      </c>
      <c r="J25" s="17">
        <v>106.03</v>
      </c>
      <c r="K25" s="17">
        <v>33.32</v>
      </c>
      <c r="L25" s="17">
        <v>37.94</v>
      </c>
      <c r="M25" s="17">
        <v>37.94</v>
      </c>
      <c r="N25" s="17">
        <v>16.14</v>
      </c>
      <c r="O25" s="17">
        <v>25.44</v>
      </c>
      <c r="P25" s="17">
        <v>25.44</v>
      </c>
      <c r="Q25" s="28">
        <v>2.33</v>
      </c>
      <c r="R25" s="29">
        <v>2.33</v>
      </c>
      <c r="S25" s="29">
        <v>2.33</v>
      </c>
    </row>
    <row r="26" spans="1:19" ht="12.75" customHeight="1">
      <c r="A26" s="19">
        <f t="shared" si="0"/>
        <v>14</v>
      </c>
      <c r="B26" s="20" t="s">
        <v>31</v>
      </c>
      <c r="C26" s="21">
        <v>16</v>
      </c>
      <c r="D26" s="25">
        <v>757.54</v>
      </c>
      <c r="E26" s="26">
        <v>945.12</v>
      </c>
      <c r="F26" s="17">
        <v>1468.84</v>
      </c>
      <c r="G26" s="17">
        <v>34.33</v>
      </c>
      <c r="H26" s="27">
        <v>59.01</v>
      </c>
      <c r="I26" s="17">
        <v>106.03</v>
      </c>
      <c r="J26" s="17">
        <v>106.03</v>
      </c>
      <c r="K26" s="17">
        <v>33.32</v>
      </c>
      <c r="L26" s="17">
        <v>37.94</v>
      </c>
      <c r="M26" s="17">
        <v>37.94</v>
      </c>
      <c r="N26" s="17">
        <v>16.14</v>
      </c>
      <c r="O26" s="17">
        <v>25.44</v>
      </c>
      <c r="P26" s="17">
        <v>25.44</v>
      </c>
      <c r="Q26" s="28">
        <v>2.33</v>
      </c>
      <c r="R26" s="29">
        <v>2.33</v>
      </c>
      <c r="S26" s="29">
        <v>2.33</v>
      </c>
    </row>
    <row r="27" spans="1:19" ht="12.75" customHeight="1">
      <c r="A27" s="19">
        <f t="shared" si="0"/>
        <v>15</v>
      </c>
      <c r="B27" s="20" t="s">
        <v>32</v>
      </c>
      <c r="C27" s="21">
        <v>9</v>
      </c>
      <c r="D27" s="25">
        <v>757.54</v>
      </c>
      <c r="E27" s="26">
        <v>945.12</v>
      </c>
      <c r="F27" s="17">
        <v>1468.84</v>
      </c>
      <c r="G27" s="17">
        <v>34.33</v>
      </c>
      <c r="H27" s="27">
        <v>59.01</v>
      </c>
      <c r="I27" s="17">
        <v>106.03</v>
      </c>
      <c r="J27" s="17">
        <v>106.03</v>
      </c>
      <c r="K27" s="17">
        <v>33.32</v>
      </c>
      <c r="L27" s="17">
        <v>37.94</v>
      </c>
      <c r="M27" s="17">
        <v>37.94</v>
      </c>
      <c r="N27" s="17">
        <v>16.14</v>
      </c>
      <c r="O27" s="17">
        <v>25.44</v>
      </c>
      <c r="P27" s="17">
        <v>25.44</v>
      </c>
      <c r="Q27" s="28">
        <v>2.33</v>
      </c>
      <c r="R27" s="29">
        <v>2.33</v>
      </c>
      <c r="S27" s="29">
        <v>2.33</v>
      </c>
    </row>
    <row r="28" spans="1:19" ht="12.75" customHeight="1">
      <c r="A28" s="19">
        <f t="shared" si="0"/>
        <v>16</v>
      </c>
      <c r="B28" s="20" t="s">
        <v>33</v>
      </c>
      <c r="C28" s="21">
        <v>9</v>
      </c>
      <c r="D28" s="25">
        <v>757.54</v>
      </c>
      <c r="E28" s="26">
        <v>945.12</v>
      </c>
      <c r="F28" s="17">
        <v>1468.84</v>
      </c>
      <c r="G28" s="17">
        <v>34.33</v>
      </c>
      <c r="H28" s="27">
        <v>59.01</v>
      </c>
      <c r="I28" s="17">
        <v>106.03</v>
      </c>
      <c r="J28" s="17">
        <v>106.03</v>
      </c>
      <c r="K28" s="17">
        <v>33.32</v>
      </c>
      <c r="L28" s="17">
        <v>37.94</v>
      </c>
      <c r="M28" s="17">
        <v>37.94</v>
      </c>
      <c r="N28" s="17">
        <v>16.14</v>
      </c>
      <c r="O28" s="17">
        <v>25.44</v>
      </c>
      <c r="P28" s="17">
        <v>25.44</v>
      </c>
      <c r="Q28" s="28">
        <v>2.33</v>
      </c>
      <c r="R28" s="29">
        <v>2.33</v>
      </c>
      <c r="S28" s="29">
        <v>2.33</v>
      </c>
    </row>
    <row r="29" spans="1:19" ht="12.75" customHeight="1">
      <c r="A29" s="19">
        <f t="shared" si="0"/>
        <v>17</v>
      </c>
      <c r="B29" s="20" t="s">
        <v>34</v>
      </c>
      <c r="C29" s="21">
        <v>9</v>
      </c>
      <c r="D29" s="25">
        <v>757.54</v>
      </c>
      <c r="E29" s="26">
        <v>945.12</v>
      </c>
      <c r="F29" s="17">
        <v>1468.84</v>
      </c>
      <c r="G29" s="17">
        <v>34.33</v>
      </c>
      <c r="H29" s="27">
        <v>59.01</v>
      </c>
      <c r="I29" s="17">
        <v>106.03</v>
      </c>
      <c r="J29" s="17">
        <v>106.03</v>
      </c>
      <c r="K29" s="17">
        <v>33.32</v>
      </c>
      <c r="L29" s="17">
        <v>37.94</v>
      </c>
      <c r="M29" s="17">
        <v>37.94</v>
      </c>
      <c r="N29" s="17">
        <v>16.14</v>
      </c>
      <c r="O29" s="17">
        <v>25.44</v>
      </c>
      <c r="P29" s="17">
        <v>25.44</v>
      </c>
      <c r="Q29" s="28">
        <v>2.33</v>
      </c>
      <c r="R29" s="29">
        <v>2.33</v>
      </c>
      <c r="S29" s="29">
        <v>2.33</v>
      </c>
    </row>
    <row r="30" spans="1:19" ht="12.75" customHeight="1">
      <c r="A30" s="19">
        <f t="shared" si="0"/>
        <v>18</v>
      </c>
      <c r="B30" s="20" t="s">
        <v>35</v>
      </c>
      <c r="C30" s="21">
        <v>9</v>
      </c>
      <c r="D30" s="25">
        <v>757.54</v>
      </c>
      <c r="E30" s="26">
        <v>945.12</v>
      </c>
      <c r="F30" s="17">
        <v>1468.84</v>
      </c>
      <c r="G30" s="17">
        <v>34.33</v>
      </c>
      <c r="H30" s="27">
        <v>59.01</v>
      </c>
      <c r="I30" s="17">
        <v>106.03</v>
      </c>
      <c r="J30" s="17">
        <v>106.03</v>
      </c>
      <c r="K30" s="17">
        <v>33.32</v>
      </c>
      <c r="L30" s="17">
        <v>37.94</v>
      </c>
      <c r="M30" s="17">
        <v>37.94</v>
      </c>
      <c r="N30" s="17">
        <v>16.14</v>
      </c>
      <c r="O30" s="17">
        <v>25.44</v>
      </c>
      <c r="P30" s="17">
        <v>25.44</v>
      </c>
      <c r="Q30" s="28">
        <v>2.33</v>
      </c>
      <c r="R30" s="29">
        <v>2.33</v>
      </c>
      <c r="S30" s="29">
        <v>2.33</v>
      </c>
    </row>
    <row r="31" spans="1:19" ht="12.75" customHeight="1">
      <c r="A31" s="19">
        <f t="shared" si="0"/>
        <v>19</v>
      </c>
      <c r="B31" s="20" t="s">
        <v>36</v>
      </c>
      <c r="C31" s="21">
        <v>16</v>
      </c>
      <c r="D31" s="25">
        <v>757.54</v>
      </c>
      <c r="E31" s="26">
        <v>945.12</v>
      </c>
      <c r="F31" s="17">
        <v>1468.84</v>
      </c>
      <c r="G31" s="17">
        <v>34.33</v>
      </c>
      <c r="H31" s="27">
        <v>59.01</v>
      </c>
      <c r="I31" s="17">
        <v>106.03</v>
      </c>
      <c r="J31" s="17">
        <v>106.03</v>
      </c>
      <c r="K31" s="17">
        <v>33.32</v>
      </c>
      <c r="L31" s="17">
        <v>37.94</v>
      </c>
      <c r="M31" s="17">
        <v>37.94</v>
      </c>
      <c r="N31" s="17">
        <v>16.14</v>
      </c>
      <c r="O31" s="17">
        <v>25.44</v>
      </c>
      <c r="P31" s="17">
        <v>25.44</v>
      </c>
      <c r="Q31" s="28">
        <v>2.33</v>
      </c>
      <c r="R31" s="29">
        <v>2.33</v>
      </c>
      <c r="S31" s="29">
        <v>2.33</v>
      </c>
    </row>
    <row r="32" spans="1:19" ht="12.75" customHeight="1">
      <c r="A32" s="19">
        <f t="shared" si="0"/>
        <v>20</v>
      </c>
      <c r="B32" s="20" t="s">
        <v>37</v>
      </c>
      <c r="C32" s="21">
        <v>16</v>
      </c>
      <c r="D32" s="25">
        <v>757.54</v>
      </c>
      <c r="E32" s="26">
        <v>945.12</v>
      </c>
      <c r="F32" s="17">
        <v>1468.84</v>
      </c>
      <c r="G32" s="17">
        <v>34.33</v>
      </c>
      <c r="H32" s="27">
        <v>59.01</v>
      </c>
      <c r="I32" s="17">
        <v>106.03</v>
      </c>
      <c r="J32" s="17">
        <v>106.03</v>
      </c>
      <c r="K32" s="17">
        <v>33.32</v>
      </c>
      <c r="L32" s="17">
        <v>37.94</v>
      </c>
      <c r="M32" s="17">
        <v>37.94</v>
      </c>
      <c r="N32" s="17">
        <v>16.14</v>
      </c>
      <c r="O32" s="17">
        <v>25.44</v>
      </c>
      <c r="P32" s="17">
        <v>25.44</v>
      </c>
      <c r="Q32" s="28">
        <v>2.33</v>
      </c>
      <c r="R32" s="29">
        <v>2.33</v>
      </c>
      <c r="S32" s="29">
        <v>2.33</v>
      </c>
    </row>
    <row r="33" spans="1:19" ht="12.75" customHeight="1">
      <c r="A33" s="19">
        <f t="shared" si="0"/>
        <v>21</v>
      </c>
      <c r="B33" s="20" t="s">
        <v>38</v>
      </c>
      <c r="C33" s="21">
        <v>9</v>
      </c>
      <c r="D33" s="25">
        <v>757.54</v>
      </c>
      <c r="E33" s="26">
        <v>945.12</v>
      </c>
      <c r="F33" s="17">
        <v>1468.84</v>
      </c>
      <c r="G33" s="17">
        <v>34.33</v>
      </c>
      <c r="H33" s="27">
        <v>59.01</v>
      </c>
      <c r="I33" s="17">
        <v>106.03</v>
      </c>
      <c r="J33" s="17">
        <v>106.03</v>
      </c>
      <c r="K33" s="17">
        <v>33.32</v>
      </c>
      <c r="L33" s="17">
        <v>37.94</v>
      </c>
      <c r="M33" s="17">
        <v>37.94</v>
      </c>
      <c r="N33" s="17">
        <v>16.14</v>
      </c>
      <c r="O33" s="17">
        <v>25.44</v>
      </c>
      <c r="P33" s="17">
        <v>25.44</v>
      </c>
      <c r="Q33" s="28">
        <v>2.33</v>
      </c>
      <c r="R33" s="29">
        <v>2.33</v>
      </c>
      <c r="S33" s="29">
        <v>2.33</v>
      </c>
    </row>
    <row r="34" spans="1:19" ht="12.75" customHeight="1">
      <c r="A34" s="19">
        <f t="shared" si="0"/>
        <v>22</v>
      </c>
      <c r="B34" s="20" t="s">
        <v>39</v>
      </c>
      <c r="C34" s="21">
        <v>9</v>
      </c>
      <c r="D34" s="25">
        <v>757.54</v>
      </c>
      <c r="E34" s="26">
        <v>945.12</v>
      </c>
      <c r="F34" s="17">
        <v>1468.84</v>
      </c>
      <c r="G34" s="17">
        <v>34.33</v>
      </c>
      <c r="H34" s="27">
        <v>59.01</v>
      </c>
      <c r="I34" s="17">
        <v>106.03</v>
      </c>
      <c r="J34" s="17">
        <v>106.03</v>
      </c>
      <c r="K34" s="17">
        <v>33.32</v>
      </c>
      <c r="L34" s="17">
        <v>37.94</v>
      </c>
      <c r="M34" s="17">
        <v>37.94</v>
      </c>
      <c r="N34" s="17">
        <v>16.14</v>
      </c>
      <c r="O34" s="17">
        <v>25.44</v>
      </c>
      <c r="P34" s="17">
        <v>25.44</v>
      </c>
      <c r="Q34" s="28">
        <v>2.33</v>
      </c>
      <c r="R34" s="29">
        <v>2.33</v>
      </c>
      <c r="S34" s="29">
        <v>2.33</v>
      </c>
    </row>
    <row r="35" spans="1:19" ht="12.75" customHeight="1">
      <c r="A35" s="19">
        <f t="shared" si="0"/>
        <v>23</v>
      </c>
      <c r="B35" s="20" t="s">
        <v>40</v>
      </c>
      <c r="C35" s="21">
        <v>9</v>
      </c>
      <c r="D35" s="25">
        <v>757.54</v>
      </c>
      <c r="E35" s="26">
        <v>945.12</v>
      </c>
      <c r="F35" s="17">
        <v>1468.84</v>
      </c>
      <c r="G35" s="17">
        <v>34.33</v>
      </c>
      <c r="H35" s="27">
        <v>59.01</v>
      </c>
      <c r="I35" s="17">
        <v>106.03</v>
      </c>
      <c r="J35" s="17">
        <v>106.03</v>
      </c>
      <c r="K35" s="17">
        <v>33.32</v>
      </c>
      <c r="L35" s="17">
        <v>37.94</v>
      </c>
      <c r="M35" s="17">
        <v>37.94</v>
      </c>
      <c r="N35" s="17">
        <v>16.14</v>
      </c>
      <c r="O35" s="17">
        <v>25.44</v>
      </c>
      <c r="P35" s="17">
        <v>25.44</v>
      </c>
      <c r="Q35" s="28">
        <v>2.33</v>
      </c>
      <c r="R35" s="29">
        <v>2.33</v>
      </c>
      <c r="S35" s="29">
        <v>2.33</v>
      </c>
    </row>
    <row r="36" spans="1:19" ht="12.75" customHeight="1">
      <c r="A36" s="19">
        <f t="shared" si="0"/>
        <v>24</v>
      </c>
      <c r="B36" s="20" t="s">
        <v>41</v>
      </c>
      <c r="C36" s="21">
        <v>9</v>
      </c>
      <c r="D36" s="25">
        <v>757.54</v>
      </c>
      <c r="E36" s="26">
        <v>945.12</v>
      </c>
      <c r="F36" s="17">
        <v>1468.84</v>
      </c>
      <c r="G36" s="17">
        <v>34.33</v>
      </c>
      <c r="H36" s="27">
        <v>59.01</v>
      </c>
      <c r="I36" s="17">
        <v>106.03</v>
      </c>
      <c r="J36" s="17">
        <v>106.03</v>
      </c>
      <c r="K36" s="17">
        <v>33.32</v>
      </c>
      <c r="L36" s="17">
        <v>37.94</v>
      </c>
      <c r="M36" s="17">
        <v>37.94</v>
      </c>
      <c r="N36" s="17">
        <v>16.14</v>
      </c>
      <c r="O36" s="17">
        <v>25.44</v>
      </c>
      <c r="P36" s="17">
        <v>25.44</v>
      </c>
      <c r="Q36" s="28">
        <v>2.33</v>
      </c>
      <c r="R36" s="29">
        <v>2.33</v>
      </c>
      <c r="S36" s="29">
        <v>2.33</v>
      </c>
    </row>
    <row r="37" spans="1:19" ht="12.75" customHeight="1">
      <c r="A37" s="19">
        <f t="shared" si="0"/>
        <v>25</v>
      </c>
      <c r="B37" s="20" t="s">
        <v>42</v>
      </c>
      <c r="C37" s="21">
        <v>9</v>
      </c>
      <c r="D37" s="25">
        <v>757.54</v>
      </c>
      <c r="E37" s="26">
        <v>945.12</v>
      </c>
      <c r="F37" s="17">
        <v>1468.84</v>
      </c>
      <c r="G37" s="17">
        <v>34.33</v>
      </c>
      <c r="H37" s="27">
        <v>59.01</v>
      </c>
      <c r="I37" s="17">
        <v>106.03</v>
      </c>
      <c r="J37" s="17">
        <v>106.03</v>
      </c>
      <c r="K37" s="17">
        <v>33.32</v>
      </c>
      <c r="L37" s="17">
        <v>37.94</v>
      </c>
      <c r="M37" s="17">
        <v>37.94</v>
      </c>
      <c r="N37" s="17">
        <v>16.14</v>
      </c>
      <c r="O37" s="17">
        <v>25.44</v>
      </c>
      <c r="P37" s="17">
        <v>25.44</v>
      </c>
      <c r="Q37" s="28">
        <v>2.33</v>
      </c>
      <c r="R37" s="29">
        <v>2.33</v>
      </c>
      <c r="S37" s="29">
        <v>2.33</v>
      </c>
    </row>
    <row r="38" spans="1:19" ht="12.75" customHeight="1">
      <c r="A38" s="19">
        <f t="shared" si="0"/>
        <v>26</v>
      </c>
      <c r="B38" s="33" t="s">
        <v>43</v>
      </c>
      <c r="C38" s="21">
        <v>9</v>
      </c>
      <c r="D38" s="25">
        <v>757.54</v>
      </c>
      <c r="E38" s="26">
        <v>945.12</v>
      </c>
      <c r="F38" s="17">
        <v>1468.84</v>
      </c>
      <c r="G38" s="17">
        <v>34.33</v>
      </c>
      <c r="H38" s="27">
        <v>59.01</v>
      </c>
      <c r="I38" s="17">
        <v>106.03</v>
      </c>
      <c r="J38" s="17">
        <v>106.03</v>
      </c>
      <c r="K38" s="17">
        <v>33.32</v>
      </c>
      <c r="L38" s="17">
        <v>37.94</v>
      </c>
      <c r="M38" s="17">
        <v>37.94</v>
      </c>
      <c r="N38" s="17">
        <v>16.14</v>
      </c>
      <c r="O38" s="17">
        <v>25.44</v>
      </c>
      <c r="P38" s="17">
        <v>25.44</v>
      </c>
      <c r="Q38" s="28">
        <v>2.33</v>
      </c>
      <c r="R38" s="29">
        <v>2.33</v>
      </c>
      <c r="S38" s="29">
        <v>2.33</v>
      </c>
    </row>
    <row r="39" spans="1:19" ht="12.75" customHeight="1">
      <c r="A39" s="19">
        <f t="shared" si="0"/>
        <v>27</v>
      </c>
      <c r="B39" s="33" t="s">
        <v>44</v>
      </c>
      <c r="C39" s="21">
        <v>5</v>
      </c>
      <c r="D39" s="25">
        <v>757.54</v>
      </c>
      <c r="E39" s="26">
        <v>945.12</v>
      </c>
      <c r="F39" s="17">
        <v>1468.84</v>
      </c>
      <c r="G39" s="17">
        <v>34.33</v>
      </c>
      <c r="H39" s="27">
        <v>59.01</v>
      </c>
      <c r="I39" s="17">
        <v>98.84</v>
      </c>
      <c r="J39" s="17">
        <v>98.84</v>
      </c>
      <c r="K39" s="17">
        <v>33.32</v>
      </c>
      <c r="L39" s="17">
        <v>37.94</v>
      </c>
      <c r="M39" s="17">
        <v>37.94</v>
      </c>
      <c r="N39" s="17">
        <v>16.14</v>
      </c>
      <c r="O39" s="17">
        <v>25.44</v>
      </c>
      <c r="P39" s="17">
        <v>25.44</v>
      </c>
      <c r="Q39" s="28">
        <v>2.33</v>
      </c>
      <c r="R39" s="29">
        <v>2.33</v>
      </c>
      <c r="S39" s="29">
        <v>2.33</v>
      </c>
    </row>
    <row r="40" spans="1:19" ht="12.75" customHeight="1">
      <c r="A40" s="19">
        <f t="shared" si="0"/>
        <v>28</v>
      </c>
      <c r="B40" s="33" t="s">
        <v>45</v>
      </c>
      <c r="C40" s="21">
        <v>9</v>
      </c>
      <c r="D40" s="25">
        <v>757.54</v>
      </c>
      <c r="E40" s="26">
        <v>945.12</v>
      </c>
      <c r="F40" s="17">
        <v>1468.84</v>
      </c>
      <c r="G40" s="17">
        <v>34.33</v>
      </c>
      <c r="H40" s="27">
        <v>59.01</v>
      </c>
      <c r="I40" s="17">
        <v>106.03</v>
      </c>
      <c r="J40" s="17">
        <v>106.03</v>
      </c>
      <c r="K40" s="17">
        <v>33.32</v>
      </c>
      <c r="L40" s="17">
        <v>37.94</v>
      </c>
      <c r="M40" s="17">
        <v>37.94</v>
      </c>
      <c r="N40" s="17">
        <v>16.14</v>
      </c>
      <c r="O40" s="17">
        <v>25.44</v>
      </c>
      <c r="P40" s="17">
        <v>25.44</v>
      </c>
      <c r="Q40" s="28">
        <v>2.33</v>
      </c>
      <c r="R40" s="29">
        <v>2.33</v>
      </c>
      <c r="S40" s="29">
        <v>2.33</v>
      </c>
    </row>
    <row r="41" spans="1:19" ht="12.75" customHeight="1">
      <c r="A41" s="19">
        <f t="shared" si="0"/>
        <v>29</v>
      </c>
      <c r="B41" s="33" t="s">
        <v>46</v>
      </c>
      <c r="C41" s="21">
        <v>5</v>
      </c>
      <c r="D41" s="25">
        <v>757.54</v>
      </c>
      <c r="E41" s="26">
        <v>945.12</v>
      </c>
      <c r="F41" s="17">
        <v>1468.84</v>
      </c>
      <c r="G41" s="17">
        <v>34.33</v>
      </c>
      <c r="H41" s="27">
        <v>59.01</v>
      </c>
      <c r="I41" s="17">
        <v>98.84</v>
      </c>
      <c r="J41" s="17">
        <v>98.84</v>
      </c>
      <c r="K41" s="17">
        <v>33.32</v>
      </c>
      <c r="L41" s="17">
        <v>37.94</v>
      </c>
      <c r="M41" s="17">
        <v>37.94</v>
      </c>
      <c r="N41" s="17">
        <v>16.14</v>
      </c>
      <c r="O41" s="17">
        <v>25.44</v>
      </c>
      <c r="P41" s="17">
        <v>25.44</v>
      </c>
      <c r="Q41" s="28">
        <v>2.33</v>
      </c>
      <c r="R41" s="29">
        <v>2.33</v>
      </c>
      <c r="S41" s="29">
        <v>2.33</v>
      </c>
    </row>
    <row r="42" spans="1:19" ht="12.75" customHeight="1">
      <c r="A42" s="19">
        <f t="shared" si="0"/>
        <v>30</v>
      </c>
      <c r="B42" s="33" t="s">
        <v>47</v>
      </c>
      <c r="C42" s="21">
        <v>9</v>
      </c>
      <c r="D42" s="25">
        <v>757.54</v>
      </c>
      <c r="E42" s="26">
        <v>945.12</v>
      </c>
      <c r="F42" s="17">
        <v>1468.84</v>
      </c>
      <c r="G42" s="17">
        <v>34.33</v>
      </c>
      <c r="H42" s="27">
        <v>59.01</v>
      </c>
      <c r="I42" s="17">
        <v>106.03</v>
      </c>
      <c r="J42" s="17">
        <v>106.03</v>
      </c>
      <c r="K42" s="17">
        <v>33.32</v>
      </c>
      <c r="L42" s="17">
        <v>37.94</v>
      </c>
      <c r="M42" s="17">
        <v>37.94</v>
      </c>
      <c r="N42" s="17">
        <v>16.14</v>
      </c>
      <c r="O42" s="17">
        <v>25.44</v>
      </c>
      <c r="P42" s="17">
        <v>25.44</v>
      </c>
      <c r="Q42" s="28">
        <v>2.33</v>
      </c>
      <c r="R42" s="29">
        <v>2.33</v>
      </c>
      <c r="S42" s="29">
        <v>2.33</v>
      </c>
    </row>
    <row r="43" spans="1:19" ht="12.75" customHeight="1">
      <c r="A43" s="19">
        <f t="shared" si="0"/>
        <v>31</v>
      </c>
      <c r="B43" s="33" t="s">
        <v>48</v>
      </c>
      <c r="C43" s="21">
        <v>5</v>
      </c>
      <c r="D43" s="25">
        <v>757.54</v>
      </c>
      <c r="E43" s="26">
        <v>945.12</v>
      </c>
      <c r="F43" s="17">
        <v>1468.84</v>
      </c>
      <c r="G43" s="17">
        <v>34.33</v>
      </c>
      <c r="H43" s="27">
        <v>59.01</v>
      </c>
      <c r="I43" s="17">
        <v>98.84</v>
      </c>
      <c r="J43" s="17">
        <v>98.84</v>
      </c>
      <c r="K43" s="17">
        <v>33.32</v>
      </c>
      <c r="L43" s="17">
        <v>37.94</v>
      </c>
      <c r="M43" s="17">
        <v>37.94</v>
      </c>
      <c r="N43" s="17">
        <v>16.14</v>
      </c>
      <c r="O43" s="17">
        <v>25.44</v>
      </c>
      <c r="P43" s="17">
        <v>25.44</v>
      </c>
      <c r="Q43" s="28">
        <v>2.33</v>
      </c>
      <c r="R43" s="29">
        <v>2.33</v>
      </c>
      <c r="S43" s="29">
        <v>2.33</v>
      </c>
    </row>
    <row r="44" spans="1:19" ht="12.75" customHeight="1">
      <c r="A44" s="19">
        <f t="shared" si="0"/>
        <v>32</v>
      </c>
      <c r="B44" s="33" t="s">
        <v>49</v>
      </c>
      <c r="C44" s="21">
        <v>5</v>
      </c>
      <c r="D44" s="25">
        <v>757.54</v>
      </c>
      <c r="E44" s="26">
        <v>945.12</v>
      </c>
      <c r="F44" s="17">
        <v>1468.84</v>
      </c>
      <c r="G44" s="17">
        <v>34.33</v>
      </c>
      <c r="H44" s="27">
        <v>59.01</v>
      </c>
      <c r="I44" s="17">
        <v>98.84</v>
      </c>
      <c r="J44" s="17">
        <v>98.84</v>
      </c>
      <c r="K44" s="17">
        <v>33.32</v>
      </c>
      <c r="L44" s="17">
        <v>37.94</v>
      </c>
      <c r="M44" s="17">
        <v>37.94</v>
      </c>
      <c r="N44" s="17">
        <v>16.14</v>
      </c>
      <c r="O44" s="17">
        <v>25.44</v>
      </c>
      <c r="P44" s="17">
        <v>25.44</v>
      </c>
      <c r="Q44" s="28">
        <v>2.33</v>
      </c>
      <c r="R44" s="29">
        <v>2.33</v>
      </c>
      <c r="S44" s="29">
        <v>2.33</v>
      </c>
    </row>
    <row r="45" spans="1:19" ht="12.75" customHeight="1">
      <c r="A45" s="19">
        <f t="shared" si="0"/>
        <v>33</v>
      </c>
      <c r="B45" s="33" t="s">
        <v>50</v>
      </c>
      <c r="C45" s="21">
        <v>9</v>
      </c>
      <c r="D45" s="25">
        <v>757.54</v>
      </c>
      <c r="E45" s="26">
        <v>945.12</v>
      </c>
      <c r="F45" s="17">
        <v>1468.84</v>
      </c>
      <c r="G45" s="17">
        <v>34.33</v>
      </c>
      <c r="H45" s="27">
        <v>59.01</v>
      </c>
      <c r="I45" s="17">
        <v>106.03</v>
      </c>
      <c r="J45" s="17">
        <v>106.03</v>
      </c>
      <c r="K45" s="17">
        <v>33.32</v>
      </c>
      <c r="L45" s="17">
        <v>37.94</v>
      </c>
      <c r="M45" s="17">
        <v>37.94</v>
      </c>
      <c r="N45" s="17">
        <v>16.14</v>
      </c>
      <c r="O45" s="17">
        <v>25.44</v>
      </c>
      <c r="P45" s="17">
        <v>25.44</v>
      </c>
      <c r="Q45" s="28">
        <v>2.33</v>
      </c>
      <c r="R45" s="29">
        <v>2.33</v>
      </c>
      <c r="S45" s="29">
        <v>2.33</v>
      </c>
    </row>
    <row r="46" spans="1:19" ht="12.75" customHeight="1">
      <c r="A46" s="19">
        <f t="shared" si="0"/>
        <v>34</v>
      </c>
      <c r="B46" s="33" t="s">
        <v>51</v>
      </c>
      <c r="C46" s="21">
        <v>9</v>
      </c>
      <c r="D46" s="25">
        <v>757.54</v>
      </c>
      <c r="E46" s="26">
        <v>945.12</v>
      </c>
      <c r="F46" s="17">
        <v>1468.84</v>
      </c>
      <c r="G46" s="17">
        <v>34.33</v>
      </c>
      <c r="H46" s="27">
        <v>59.01</v>
      </c>
      <c r="I46" s="17">
        <v>106.03</v>
      </c>
      <c r="J46" s="17">
        <v>106.03</v>
      </c>
      <c r="K46" s="17">
        <v>33.32</v>
      </c>
      <c r="L46" s="17">
        <v>37.94</v>
      </c>
      <c r="M46" s="17">
        <v>37.94</v>
      </c>
      <c r="N46" s="17">
        <v>16.14</v>
      </c>
      <c r="O46" s="17">
        <v>25.44</v>
      </c>
      <c r="P46" s="17">
        <v>25.44</v>
      </c>
      <c r="Q46" s="28">
        <v>2.33</v>
      </c>
      <c r="R46" s="29">
        <v>2.33</v>
      </c>
      <c r="S46" s="29">
        <v>2.33</v>
      </c>
    </row>
    <row r="47" spans="1:19" ht="12.75" customHeight="1">
      <c r="A47" s="19">
        <f t="shared" si="0"/>
        <v>35</v>
      </c>
      <c r="B47" s="33" t="s">
        <v>52</v>
      </c>
      <c r="C47" s="21">
        <v>5</v>
      </c>
      <c r="D47" s="25">
        <v>757.54</v>
      </c>
      <c r="E47" s="26">
        <v>945.12</v>
      </c>
      <c r="F47" s="17">
        <v>1468.84</v>
      </c>
      <c r="G47" s="17">
        <v>34.33</v>
      </c>
      <c r="H47" s="27">
        <v>59.01</v>
      </c>
      <c r="I47" s="17">
        <v>98.84</v>
      </c>
      <c r="J47" s="17">
        <v>98.84</v>
      </c>
      <c r="K47" s="17">
        <v>33.32</v>
      </c>
      <c r="L47" s="17">
        <v>37.94</v>
      </c>
      <c r="M47" s="17">
        <v>37.94</v>
      </c>
      <c r="N47" s="17">
        <v>16.14</v>
      </c>
      <c r="O47" s="17">
        <v>25.44</v>
      </c>
      <c r="P47" s="17">
        <v>25.44</v>
      </c>
      <c r="Q47" s="28">
        <v>2.33</v>
      </c>
      <c r="R47" s="29">
        <v>2.33</v>
      </c>
      <c r="S47" s="29">
        <v>2.33</v>
      </c>
    </row>
    <row r="48" spans="1:19" ht="12.75" customHeight="1">
      <c r="A48" s="19">
        <f t="shared" si="0"/>
        <v>36</v>
      </c>
      <c r="B48" s="30" t="s">
        <v>53</v>
      </c>
      <c r="C48" s="21">
        <v>9</v>
      </c>
      <c r="D48" s="25">
        <v>757.54</v>
      </c>
      <c r="E48" s="26">
        <v>945.12</v>
      </c>
      <c r="F48" s="17">
        <v>1468.84</v>
      </c>
      <c r="G48" s="17">
        <v>34.33</v>
      </c>
      <c r="H48" s="27">
        <v>59.01</v>
      </c>
      <c r="I48" s="17">
        <v>106.03</v>
      </c>
      <c r="J48" s="17">
        <v>106.03</v>
      </c>
      <c r="K48" s="17">
        <v>33.32</v>
      </c>
      <c r="L48" s="17">
        <v>37.94</v>
      </c>
      <c r="M48" s="17">
        <v>37.94</v>
      </c>
      <c r="N48" s="17">
        <v>16.14</v>
      </c>
      <c r="O48" s="17">
        <v>25.44</v>
      </c>
      <c r="P48" s="17">
        <v>25.44</v>
      </c>
      <c r="Q48" s="28">
        <v>2.33</v>
      </c>
      <c r="R48" s="29">
        <v>2.33</v>
      </c>
      <c r="S48" s="29">
        <v>2.33</v>
      </c>
    </row>
    <row r="49" spans="1:19" ht="12.75" customHeight="1">
      <c r="A49" s="19">
        <f t="shared" si="0"/>
        <v>37</v>
      </c>
      <c r="B49" s="30" t="s">
        <v>54</v>
      </c>
      <c r="C49" s="21">
        <v>9</v>
      </c>
      <c r="D49" s="25">
        <v>757.54</v>
      </c>
      <c r="E49" s="26">
        <v>945.12</v>
      </c>
      <c r="F49" s="17">
        <v>1468.84</v>
      </c>
      <c r="G49" s="17">
        <v>34.33</v>
      </c>
      <c r="H49" s="27">
        <v>59.01</v>
      </c>
      <c r="I49" s="17">
        <v>106.03</v>
      </c>
      <c r="J49" s="17">
        <v>106.03</v>
      </c>
      <c r="K49" s="17">
        <v>33.32</v>
      </c>
      <c r="L49" s="17">
        <v>37.94</v>
      </c>
      <c r="M49" s="17">
        <v>37.94</v>
      </c>
      <c r="N49" s="17">
        <v>16.14</v>
      </c>
      <c r="O49" s="17">
        <v>25.44</v>
      </c>
      <c r="P49" s="17">
        <v>25.44</v>
      </c>
      <c r="Q49" s="28">
        <v>2.33</v>
      </c>
      <c r="R49" s="29">
        <v>2.33</v>
      </c>
      <c r="S49" s="29">
        <v>2.33</v>
      </c>
    </row>
    <row r="50" spans="1:19" ht="12.75" customHeight="1">
      <c r="A50" s="19">
        <f t="shared" si="0"/>
        <v>38</v>
      </c>
      <c r="B50" s="30" t="s">
        <v>55</v>
      </c>
      <c r="C50" s="21">
        <v>5</v>
      </c>
      <c r="D50" s="25">
        <v>757.54</v>
      </c>
      <c r="E50" s="26">
        <v>945.12</v>
      </c>
      <c r="F50" s="17">
        <v>1468.84</v>
      </c>
      <c r="G50" s="17">
        <v>34.33</v>
      </c>
      <c r="H50" s="27">
        <v>59.01</v>
      </c>
      <c r="I50" s="17">
        <v>98.84</v>
      </c>
      <c r="J50" s="17">
        <v>98.84</v>
      </c>
      <c r="K50" s="17">
        <v>33.32</v>
      </c>
      <c r="L50" s="17">
        <v>37.94</v>
      </c>
      <c r="M50" s="17">
        <v>37.94</v>
      </c>
      <c r="N50" s="17">
        <v>16.14</v>
      </c>
      <c r="O50" s="17">
        <v>25.44</v>
      </c>
      <c r="P50" s="17">
        <v>25.44</v>
      </c>
      <c r="Q50" s="28">
        <v>2.33</v>
      </c>
      <c r="R50" s="29">
        <v>2.33</v>
      </c>
      <c r="S50" s="29">
        <v>2.33</v>
      </c>
    </row>
    <row r="51" spans="1:19" ht="12.75" customHeight="1">
      <c r="A51" s="19">
        <f t="shared" si="0"/>
        <v>39</v>
      </c>
      <c r="B51" s="30" t="s">
        <v>56</v>
      </c>
      <c r="C51" s="21">
        <v>9</v>
      </c>
      <c r="D51" s="25">
        <v>757.54</v>
      </c>
      <c r="E51" s="26">
        <v>945.12</v>
      </c>
      <c r="F51" s="17">
        <v>1468.84</v>
      </c>
      <c r="G51" s="17">
        <v>34.33</v>
      </c>
      <c r="H51" s="27">
        <v>59.01</v>
      </c>
      <c r="I51" s="17">
        <v>106.03</v>
      </c>
      <c r="J51" s="17">
        <v>106.03</v>
      </c>
      <c r="K51" s="17">
        <v>33.32</v>
      </c>
      <c r="L51" s="17">
        <v>37.94</v>
      </c>
      <c r="M51" s="17">
        <v>37.94</v>
      </c>
      <c r="N51" s="17">
        <v>16.14</v>
      </c>
      <c r="O51" s="17">
        <v>25.44</v>
      </c>
      <c r="P51" s="17">
        <v>25.44</v>
      </c>
      <c r="Q51" s="28">
        <v>2.33</v>
      </c>
      <c r="R51" s="29">
        <v>2.33</v>
      </c>
      <c r="S51" s="29">
        <v>2.33</v>
      </c>
    </row>
    <row r="52" spans="1:19" ht="12.75" customHeight="1">
      <c r="A52" s="19">
        <f t="shared" si="0"/>
        <v>40</v>
      </c>
      <c r="B52" s="30" t="s">
        <v>57</v>
      </c>
      <c r="C52" s="21">
        <v>5</v>
      </c>
      <c r="D52" s="25">
        <v>757.54</v>
      </c>
      <c r="E52" s="26">
        <v>945.12</v>
      </c>
      <c r="F52" s="17">
        <v>1468.84</v>
      </c>
      <c r="G52" s="17">
        <v>34.33</v>
      </c>
      <c r="H52" s="27">
        <v>59.01</v>
      </c>
      <c r="I52" s="17">
        <v>98.84</v>
      </c>
      <c r="J52" s="17">
        <v>98.84</v>
      </c>
      <c r="K52" s="17">
        <v>33.32</v>
      </c>
      <c r="L52" s="17">
        <v>37.94</v>
      </c>
      <c r="M52" s="17">
        <v>37.94</v>
      </c>
      <c r="N52" s="17">
        <v>16.14</v>
      </c>
      <c r="O52" s="17">
        <v>25.44</v>
      </c>
      <c r="P52" s="17">
        <v>25.44</v>
      </c>
      <c r="Q52" s="28">
        <v>2.33</v>
      </c>
      <c r="R52" s="29">
        <v>2.33</v>
      </c>
      <c r="S52" s="29">
        <v>2.33</v>
      </c>
    </row>
    <row r="53" spans="1:19" ht="12.75" customHeight="1">
      <c r="A53" s="19">
        <f t="shared" si="0"/>
        <v>41</v>
      </c>
      <c r="B53" s="30" t="s">
        <v>58</v>
      </c>
      <c r="C53" s="21">
        <v>5</v>
      </c>
      <c r="D53" s="25">
        <v>757.54</v>
      </c>
      <c r="E53" s="26">
        <v>945.12</v>
      </c>
      <c r="F53" s="17">
        <v>1468.84</v>
      </c>
      <c r="G53" s="17">
        <v>34.33</v>
      </c>
      <c r="H53" s="27">
        <v>59.01</v>
      </c>
      <c r="I53" s="17">
        <v>98.84</v>
      </c>
      <c r="J53" s="17">
        <v>98.84</v>
      </c>
      <c r="K53" s="17">
        <v>33.32</v>
      </c>
      <c r="L53" s="17">
        <v>37.94</v>
      </c>
      <c r="M53" s="17">
        <v>37.94</v>
      </c>
      <c r="N53" s="17">
        <v>16.14</v>
      </c>
      <c r="O53" s="17">
        <v>25.44</v>
      </c>
      <c r="P53" s="17">
        <v>25.44</v>
      </c>
      <c r="Q53" s="28">
        <v>2.33</v>
      </c>
      <c r="R53" s="29">
        <v>2.33</v>
      </c>
      <c r="S53" s="29">
        <v>2.33</v>
      </c>
    </row>
    <row r="54" spans="1:19" ht="12.75" customHeight="1">
      <c r="A54" s="19">
        <f t="shared" si="0"/>
        <v>42</v>
      </c>
      <c r="B54" s="30" t="s">
        <v>59</v>
      </c>
      <c r="C54" s="21">
        <v>5</v>
      </c>
      <c r="D54" s="25">
        <v>757.54</v>
      </c>
      <c r="E54" s="26">
        <v>945.12</v>
      </c>
      <c r="F54" s="17">
        <v>1468.84</v>
      </c>
      <c r="G54" s="17">
        <v>34.33</v>
      </c>
      <c r="H54" s="27">
        <v>59.01</v>
      </c>
      <c r="I54" s="17">
        <v>98.84</v>
      </c>
      <c r="J54" s="17">
        <v>98.84</v>
      </c>
      <c r="K54" s="17">
        <v>33.32</v>
      </c>
      <c r="L54" s="17">
        <v>37.94</v>
      </c>
      <c r="M54" s="17">
        <v>37.94</v>
      </c>
      <c r="N54" s="17">
        <v>16.14</v>
      </c>
      <c r="O54" s="17">
        <v>25.44</v>
      </c>
      <c r="P54" s="17">
        <v>25.44</v>
      </c>
      <c r="Q54" s="28">
        <v>2.33</v>
      </c>
      <c r="R54" s="29">
        <v>2.33</v>
      </c>
      <c r="S54" s="29">
        <v>2.33</v>
      </c>
    </row>
    <row r="55" spans="1:19" ht="12.75" customHeight="1">
      <c r="A55" s="19">
        <f t="shared" si="0"/>
        <v>43</v>
      </c>
      <c r="B55" s="30" t="s">
        <v>60</v>
      </c>
      <c r="C55" s="21">
        <v>5</v>
      </c>
      <c r="D55" s="25">
        <v>757.54</v>
      </c>
      <c r="E55" s="26">
        <v>945.12</v>
      </c>
      <c r="F55" s="17">
        <v>1468.84</v>
      </c>
      <c r="G55" s="17">
        <v>34.33</v>
      </c>
      <c r="H55" s="27">
        <v>59.01</v>
      </c>
      <c r="I55" s="17">
        <v>98.84</v>
      </c>
      <c r="J55" s="17">
        <v>98.84</v>
      </c>
      <c r="K55" s="17">
        <v>33.32</v>
      </c>
      <c r="L55" s="17">
        <v>37.94</v>
      </c>
      <c r="M55" s="17">
        <v>37.94</v>
      </c>
      <c r="N55" s="17">
        <v>16.14</v>
      </c>
      <c r="O55" s="17">
        <v>25.44</v>
      </c>
      <c r="P55" s="17">
        <v>25.44</v>
      </c>
      <c r="Q55" s="28">
        <v>2.33</v>
      </c>
      <c r="R55" s="29">
        <v>2.33</v>
      </c>
      <c r="S55" s="29">
        <v>2.33</v>
      </c>
    </row>
    <row r="56" spans="1:19" ht="12.75" customHeight="1">
      <c r="A56" s="19">
        <f t="shared" si="0"/>
        <v>44</v>
      </c>
      <c r="B56" s="30" t="s">
        <v>61</v>
      </c>
      <c r="C56" s="21">
        <v>9</v>
      </c>
      <c r="D56" s="25">
        <v>757.54</v>
      </c>
      <c r="E56" s="26">
        <v>945.12</v>
      </c>
      <c r="F56" s="17">
        <v>1468.84</v>
      </c>
      <c r="G56" s="17">
        <v>34.33</v>
      </c>
      <c r="H56" s="27">
        <v>59.01</v>
      </c>
      <c r="I56" s="17">
        <v>106.03</v>
      </c>
      <c r="J56" s="17">
        <v>106.03</v>
      </c>
      <c r="K56" s="17">
        <v>33.32</v>
      </c>
      <c r="L56" s="17">
        <v>37.94</v>
      </c>
      <c r="M56" s="17">
        <v>37.94</v>
      </c>
      <c r="N56" s="17">
        <v>16.14</v>
      </c>
      <c r="O56" s="17">
        <v>25.44</v>
      </c>
      <c r="P56" s="17">
        <v>25.44</v>
      </c>
      <c r="Q56" s="28">
        <v>2.33</v>
      </c>
      <c r="R56" s="29">
        <v>2.33</v>
      </c>
      <c r="S56" s="29">
        <v>2.33</v>
      </c>
    </row>
    <row r="57" spans="1:19" ht="12.75" customHeight="1">
      <c r="A57" s="19">
        <f t="shared" si="0"/>
        <v>45</v>
      </c>
      <c r="B57" s="30" t="s">
        <v>62</v>
      </c>
      <c r="C57" s="21">
        <v>5</v>
      </c>
      <c r="D57" s="25">
        <v>757.54</v>
      </c>
      <c r="E57" s="26">
        <v>945.12</v>
      </c>
      <c r="F57" s="17">
        <v>1468.84</v>
      </c>
      <c r="G57" s="17">
        <v>34.33</v>
      </c>
      <c r="H57" s="27">
        <v>59.01</v>
      </c>
      <c r="I57" s="17">
        <v>98.84</v>
      </c>
      <c r="J57" s="17">
        <v>98.84</v>
      </c>
      <c r="K57" s="17">
        <v>33.32</v>
      </c>
      <c r="L57" s="17">
        <v>37.94</v>
      </c>
      <c r="M57" s="17">
        <v>37.94</v>
      </c>
      <c r="N57" s="17">
        <v>16.14</v>
      </c>
      <c r="O57" s="17">
        <v>25.44</v>
      </c>
      <c r="P57" s="17">
        <v>25.44</v>
      </c>
      <c r="Q57" s="28">
        <v>2.33</v>
      </c>
      <c r="R57" s="29">
        <v>2.33</v>
      </c>
      <c r="S57" s="29">
        <v>2.33</v>
      </c>
    </row>
    <row r="58" spans="1:19" ht="12.75" customHeight="1">
      <c r="A58" s="19">
        <f t="shared" si="0"/>
        <v>46</v>
      </c>
      <c r="B58" s="30" t="s">
        <v>63</v>
      </c>
      <c r="C58" s="21">
        <v>9</v>
      </c>
      <c r="D58" s="25">
        <v>757.54</v>
      </c>
      <c r="E58" s="26">
        <v>945.12</v>
      </c>
      <c r="F58" s="17">
        <v>1468.84</v>
      </c>
      <c r="G58" s="17">
        <v>34.33</v>
      </c>
      <c r="H58" s="27">
        <v>59.01</v>
      </c>
      <c r="I58" s="17">
        <v>106.03</v>
      </c>
      <c r="J58" s="17">
        <v>106.03</v>
      </c>
      <c r="K58" s="17">
        <v>33.32</v>
      </c>
      <c r="L58" s="17">
        <v>37.94</v>
      </c>
      <c r="M58" s="17">
        <v>37.94</v>
      </c>
      <c r="N58" s="17">
        <v>16.14</v>
      </c>
      <c r="O58" s="17">
        <v>25.44</v>
      </c>
      <c r="P58" s="17">
        <v>25.44</v>
      </c>
      <c r="Q58" s="28">
        <v>2.33</v>
      </c>
      <c r="R58" s="29">
        <v>2.33</v>
      </c>
      <c r="S58" s="29">
        <v>2.33</v>
      </c>
    </row>
    <row r="59" spans="1:19" ht="12.75" customHeight="1">
      <c r="A59" s="19">
        <f t="shared" si="0"/>
        <v>47</v>
      </c>
      <c r="B59" s="30" t="s">
        <v>64</v>
      </c>
      <c r="C59" s="21">
        <v>5</v>
      </c>
      <c r="D59" s="25">
        <v>757.54</v>
      </c>
      <c r="E59" s="26">
        <v>945.12</v>
      </c>
      <c r="F59" s="17">
        <v>1468.84</v>
      </c>
      <c r="G59" s="17">
        <v>34.33</v>
      </c>
      <c r="H59" s="27">
        <v>59.01</v>
      </c>
      <c r="I59" s="17">
        <v>98.84</v>
      </c>
      <c r="J59" s="17">
        <v>98.84</v>
      </c>
      <c r="K59" s="17">
        <v>33.32</v>
      </c>
      <c r="L59" s="17">
        <v>37.94</v>
      </c>
      <c r="M59" s="17">
        <v>37.94</v>
      </c>
      <c r="N59" s="17">
        <v>16.14</v>
      </c>
      <c r="O59" s="17">
        <v>25.44</v>
      </c>
      <c r="P59" s="17">
        <v>25.44</v>
      </c>
      <c r="Q59" s="28">
        <v>2.33</v>
      </c>
      <c r="R59" s="29">
        <v>2.33</v>
      </c>
      <c r="S59" s="29">
        <v>2.33</v>
      </c>
    </row>
    <row r="60" spans="1:19" ht="12.75" customHeight="1">
      <c r="A60" s="19">
        <f t="shared" si="0"/>
        <v>48</v>
      </c>
      <c r="B60" s="30" t="s">
        <v>65</v>
      </c>
      <c r="C60" s="21">
        <v>9</v>
      </c>
      <c r="D60" s="25">
        <v>757.54</v>
      </c>
      <c r="E60" s="26">
        <v>945.12</v>
      </c>
      <c r="F60" s="17">
        <v>1468.84</v>
      </c>
      <c r="G60" s="17">
        <v>34.33</v>
      </c>
      <c r="H60" s="27">
        <v>59.01</v>
      </c>
      <c r="I60" s="17">
        <v>106.03</v>
      </c>
      <c r="J60" s="17">
        <v>106.03</v>
      </c>
      <c r="K60" s="17">
        <v>33.32</v>
      </c>
      <c r="L60" s="17">
        <v>37.94</v>
      </c>
      <c r="M60" s="17">
        <v>37.94</v>
      </c>
      <c r="N60" s="17">
        <v>16.14</v>
      </c>
      <c r="O60" s="17">
        <v>25.44</v>
      </c>
      <c r="P60" s="17">
        <v>25.44</v>
      </c>
      <c r="Q60" s="28">
        <v>2.33</v>
      </c>
      <c r="R60" s="29">
        <v>2.33</v>
      </c>
      <c r="S60" s="29">
        <v>2.33</v>
      </c>
    </row>
    <row r="61" spans="1:19" ht="12.75" customHeight="1">
      <c r="A61" s="19">
        <f t="shared" si="0"/>
        <v>49</v>
      </c>
      <c r="B61" s="30" t="s">
        <v>66</v>
      </c>
      <c r="C61" s="21">
        <v>5</v>
      </c>
      <c r="D61" s="25">
        <v>757.54</v>
      </c>
      <c r="E61" s="26">
        <v>945.12</v>
      </c>
      <c r="F61" s="17">
        <v>1468.84</v>
      </c>
      <c r="G61" s="17">
        <v>34.33</v>
      </c>
      <c r="H61" s="27">
        <v>59.01</v>
      </c>
      <c r="I61" s="17">
        <v>98.84</v>
      </c>
      <c r="J61" s="17">
        <v>98.84</v>
      </c>
      <c r="K61" s="17">
        <v>33.32</v>
      </c>
      <c r="L61" s="17">
        <v>37.94</v>
      </c>
      <c r="M61" s="17">
        <v>37.94</v>
      </c>
      <c r="N61" s="17">
        <v>16.14</v>
      </c>
      <c r="O61" s="17">
        <v>25.44</v>
      </c>
      <c r="P61" s="17">
        <v>25.44</v>
      </c>
      <c r="Q61" s="28">
        <v>2.33</v>
      </c>
      <c r="R61" s="29">
        <v>2.33</v>
      </c>
      <c r="S61" s="29">
        <v>2.33</v>
      </c>
    </row>
    <row r="62" spans="1:19" ht="12.75" customHeight="1">
      <c r="A62" s="19">
        <f t="shared" si="0"/>
        <v>50</v>
      </c>
      <c r="B62" s="30" t="s">
        <v>67</v>
      </c>
      <c r="C62" s="21">
        <v>5</v>
      </c>
      <c r="D62" s="25">
        <v>757.54</v>
      </c>
      <c r="E62" s="26">
        <v>945.12</v>
      </c>
      <c r="F62" s="17">
        <v>1468.84</v>
      </c>
      <c r="G62" s="17">
        <v>34.33</v>
      </c>
      <c r="H62" s="27">
        <v>59.01</v>
      </c>
      <c r="I62" s="17">
        <v>98.84</v>
      </c>
      <c r="J62" s="17">
        <v>98.84</v>
      </c>
      <c r="K62" s="17">
        <v>33.32</v>
      </c>
      <c r="L62" s="17">
        <v>37.94</v>
      </c>
      <c r="M62" s="17">
        <v>37.94</v>
      </c>
      <c r="N62" s="17">
        <v>16.14</v>
      </c>
      <c r="O62" s="17">
        <v>25.44</v>
      </c>
      <c r="P62" s="17">
        <v>25.44</v>
      </c>
      <c r="Q62" s="28">
        <v>2.33</v>
      </c>
      <c r="R62" s="29">
        <v>2.33</v>
      </c>
      <c r="S62" s="29">
        <v>2.33</v>
      </c>
    </row>
    <row r="63" spans="1:19" ht="12.75" customHeight="1">
      <c r="A63" s="19">
        <f t="shared" si="0"/>
        <v>51</v>
      </c>
      <c r="B63" s="30" t="s">
        <v>68</v>
      </c>
      <c r="C63" s="21">
        <v>5</v>
      </c>
      <c r="D63" s="25">
        <v>757.54</v>
      </c>
      <c r="E63" s="26">
        <v>945.12</v>
      </c>
      <c r="F63" s="17">
        <v>1468.84</v>
      </c>
      <c r="G63" s="17">
        <v>34.33</v>
      </c>
      <c r="H63" s="27">
        <v>59.01</v>
      </c>
      <c r="I63" s="17">
        <v>98.84</v>
      </c>
      <c r="J63" s="17">
        <v>98.84</v>
      </c>
      <c r="K63" s="17">
        <v>33.32</v>
      </c>
      <c r="L63" s="17">
        <v>37.94</v>
      </c>
      <c r="M63" s="17">
        <v>37.94</v>
      </c>
      <c r="N63" s="17">
        <v>16.14</v>
      </c>
      <c r="O63" s="17">
        <v>25.44</v>
      </c>
      <c r="P63" s="17">
        <v>25.44</v>
      </c>
      <c r="Q63" s="28">
        <v>2.33</v>
      </c>
      <c r="R63" s="29">
        <v>2.33</v>
      </c>
      <c r="S63" s="29">
        <v>2.33</v>
      </c>
    </row>
    <row r="64" spans="1:19" ht="12.75" customHeight="1">
      <c r="A64" s="19">
        <f t="shared" si="0"/>
        <v>52</v>
      </c>
      <c r="B64" s="30" t="s">
        <v>69</v>
      </c>
      <c r="C64" s="21">
        <v>5</v>
      </c>
      <c r="D64" s="25">
        <v>757.54</v>
      </c>
      <c r="E64" s="26">
        <v>945.12</v>
      </c>
      <c r="F64" s="17">
        <v>1468.84</v>
      </c>
      <c r="G64" s="17">
        <v>34.33</v>
      </c>
      <c r="H64" s="27">
        <v>59.01</v>
      </c>
      <c r="I64" s="17">
        <v>98.84</v>
      </c>
      <c r="J64" s="17">
        <v>98.84</v>
      </c>
      <c r="K64" s="17">
        <v>33.32</v>
      </c>
      <c r="L64" s="17">
        <v>37.94</v>
      </c>
      <c r="M64" s="17">
        <v>37.94</v>
      </c>
      <c r="N64" s="17">
        <v>16.14</v>
      </c>
      <c r="O64" s="17">
        <v>25.44</v>
      </c>
      <c r="P64" s="17">
        <v>25.44</v>
      </c>
      <c r="Q64" s="28">
        <v>2.33</v>
      </c>
      <c r="R64" s="29">
        <v>2.33</v>
      </c>
      <c r="S64" s="29">
        <v>2.33</v>
      </c>
    </row>
    <row r="65" spans="1:19" ht="12.75" customHeight="1">
      <c r="A65" s="19">
        <f t="shared" si="0"/>
        <v>53</v>
      </c>
      <c r="B65" s="30" t="s">
        <v>70</v>
      </c>
      <c r="C65" s="21">
        <v>5</v>
      </c>
      <c r="D65" s="25">
        <v>757.54</v>
      </c>
      <c r="E65" s="26">
        <v>945.12</v>
      </c>
      <c r="F65" s="17">
        <v>1468.84</v>
      </c>
      <c r="G65" s="17">
        <v>34.33</v>
      </c>
      <c r="H65" s="27">
        <v>59.01</v>
      </c>
      <c r="I65" s="17">
        <v>98.84</v>
      </c>
      <c r="J65" s="17">
        <v>98.84</v>
      </c>
      <c r="K65" s="17">
        <v>33.32</v>
      </c>
      <c r="L65" s="17">
        <v>37.94</v>
      </c>
      <c r="M65" s="17">
        <v>37.94</v>
      </c>
      <c r="N65" s="17">
        <v>16.14</v>
      </c>
      <c r="O65" s="17">
        <v>25.44</v>
      </c>
      <c r="P65" s="17">
        <v>25.44</v>
      </c>
      <c r="Q65" s="28">
        <v>2.33</v>
      </c>
      <c r="R65" s="29">
        <v>2.33</v>
      </c>
      <c r="S65" s="29">
        <v>2.33</v>
      </c>
    </row>
    <row r="66" spans="1:19" ht="12.75" customHeight="1">
      <c r="A66" s="19">
        <f t="shared" si="0"/>
        <v>54</v>
      </c>
      <c r="B66" s="30" t="s">
        <v>71</v>
      </c>
      <c r="C66" s="21">
        <v>9</v>
      </c>
      <c r="D66" s="25">
        <v>757.54</v>
      </c>
      <c r="E66" s="26">
        <v>945.12</v>
      </c>
      <c r="F66" s="17">
        <v>1468.84</v>
      </c>
      <c r="G66" s="17">
        <v>34.33</v>
      </c>
      <c r="H66" s="27">
        <v>59.01</v>
      </c>
      <c r="I66" s="17">
        <v>106.03</v>
      </c>
      <c r="J66" s="17">
        <v>106.03</v>
      </c>
      <c r="K66" s="17">
        <v>33.32</v>
      </c>
      <c r="L66" s="17">
        <v>37.94</v>
      </c>
      <c r="M66" s="17">
        <v>37.94</v>
      </c>
      <c r="N66" s="17">
        <v>16.14</v>
      </c>
      <c r="O66" s="17">
        <v>25.44</v>
      </c>
      <c r="P66" s="17">
        <v>25.44</v>
      </c>
      <c r="Q66" s="28">
        <v>2.33</v>
      </c>
      <c r="R66" s="29">
        <v>2.33</v>
      </c>
      <c r="S66" s="29">
        <v>2.33</v>
      </c>
    </row>
    <row r="67" spans="1:19" ht="12.75" customHeight="1">
      <c r="A67" s="19">
        <f t="shared" si="0"/>
        <v>55</v>
      </c>
      <c r="B67" s="30" t="s">
        <v>72</v>
      </c>
      <c r="C67" s="21">
        <v>5</v>
      </c>
      <c r="D67" s="25">
        <v>757.54</v>
      </c>
      <c r="E67" s="26">
        <v>945.12</v>
      </c>
      <c r="F67" s="17">
        <v>1468.84</v>
      </c>
      <c r="G67" s="17">
        <v>34.33</v>
      </c>
      <c r="H67" s="27">
        <v>59.01</v>
      </c>
      <c r="I67" s="17">
        <v>98.84</v>
      </c>
      <c r="J67" s="17">
        <v>98.84</v>
      </c>
      <c r="K67" s="17">
        <v>33.32</v>
      </c>
      <c r="L67" s="17">
        <v>37.94</v>
      </c>
      <c r="M67" s="17">
        <v>37.94</v>
      </c>
      <c r="N67" s="17">
        <v>16.14</v>
      </c>
      <c r="O67" s="17">
        <v>25.44</v>
      </c>
      <c r="P67" s="17">
        <v>25.44</v>
      </c>
      <c r="Q67" s="28">
        <v>2.33</v>
      </c>
      <c r="R67" s="29">
        <v>2.33</v>
      </c>
      <c r="S67" s="29">
        <v>2.33</v>
      </c>
    </row>
    <row r="68" spans="1:19" ht="12.75" customHeight="1">
      <c r="A68" s="19">
        <f t="shared" si="0"/>
        <v>56</v>
      </c>
      <c r="B68" s="30" t="s">
        <v>73</v>
      </c>
      <c r="C68" s="21">
        <v>5</v>
      </c>
      <c r="D68" s="25">
        <v>757.54</v>
      </c>
      <c r="E68" s="26">
        <v>945.12</v>
      </c>
      <c r="F68" s="17">
        <v>1468.84</v>
      </c>
      <c r="G68" s="17">
        <v>34.33</v>
      </c>
      <c r="H68" s="27">
        <v>59.01</v>
      </c>
      <c r="I68" s="17">
        <v>98.84</v>
      </c>
      <c r="J68" s="17">
        <v>98.84</v>
      </c>
      <c r="K68" s="17">
        <v>33.32</v>
      </c>
      <c r="L68" s="17">
        <v>37.94</v>
      </c>
      <c r="M68" s="17">
        <v>37.94</v>
      </c>
      <c r="N68" s="17">
        <v>16.14</v>
      </c>
      <c r="O68" s="17">
        <v>25.44</v>
      </c>
      <c r="P68" s="17">
        <v>25.44</v>
      </c>
      <c r="Q68" s="28">
        <v>2.33</v>
      </c>
      <c r="R68" s="29">
        <v>2.33</v>
      </c>
      <c r="S68" s="29">
        <v>2.33</v>
      </c>
    </row>
    <row r="69" spans="1:19" ht="12.75" customHeight="1">
      <c r="A69" s="19">
        <f t="shared" si="0"/>
        <v>57</v>
      </c>
      <c r="B69" s="30" t="s">
        <v>74</v>
      </c>
      <c r="C69" s="21">
        <v>5</v>
      </c>
      <c r="D69" s="25">
        <v>757.54</v>
      </c>
      <c r="E69" s="26">
        <v>945.12</v>
      </c>
      <c r="F69" s="17">
        <v>1468.84</v>
      </c>
      <c r="G69" s="17">
        <v>34.33</v>
      </c>
      <c r="H69" s="27">
        <v>59.01</v>
      </c>
      <c r="I69" s="17">
        <v>98.84</v>
      </c>
      <c r="J69" s="17">
        <v>98.84</v>
      </c>
      <c r="K69" s="17">
        <v>33.32</v>
      </c>
      <c r="L69" s="17">
        <v>37.94</v>
      </c>
      <c r="M69" s="17">
        <v>37.94</v>
      </c>
      <c r="N69" s="17">
        <v>16.14</v>
      </c>
      <c r="O69" s="17">
        <v>25.44</v>
      </c>
      <c r="P69" s="17">
        <v>25.44</v>
      </c>
      <c r="Q69" s="28">
        <v>2.33</v>
      </c>
      <c r="R69" s="29">
        <v>2.33</v>
      </c>
      <c r="S69" s="29">
        <v>2.33</v>
      </c>
    </row>
    <row r="70" spans="1:19" ht="12.75" customHeight="1">
      <c r="A70" s="19">
        <f t="shared" si="0"/>
        <v>58</v>
      </c>
      <c r="B70" s="30" t="s">
        <v>75</v>
      </c>
      <c r="C70" s="21">
        <v>5</v>
      </c>
      <c r="D70" s="25">
        <v>757.54</v>
      </c>
      <c r="E70" s="26">
        <v>945.12</v>
      </c>
      <c r="F70" s="17">
        <v>1468.84</v>
      </c>
      <c r="G70" s="17">
        <v>34.33</v>
      </c>
      <c r="H70" s="27">
        <v>59.01</v>
      </c>
      <c r="I70" s="17">
        <v>98.84</v>
      </c>
      <c r="J70" s="17">
        <v>98.84</v>
      </c>
      <c r="K70" s="17">
        <v>33.32</v>
      </c>
      <c r="L70" s="17">
        <v>37.94</v>
      </c>
      <c r="M70" s="17">
        <v>37.94</v>
      </c>
      <c r="N70" s="17">
        <v>16.14</v>
      </c>
      <c r="O70" s="17">
        <v>25.44</v>
      </c>
      <c r="P70" s="17">
        <v>25.44</v>
      </c>
      <c r="Q70" s="28">
        <v>2.33</v>
      </c>
      <c r="R70" s="29">
        <v>2.33</v>
      </c>
      <c r="S70" s="29">
        <v>2.33</v>
      </c>
    </row>
    <row r="71" spans="1:19" ht="12.75" customHeight="1">
      <c r="A71" s="19">
        <f t="shared" si="0"/>
        <v>59</v>
      </c>
      <c r="B71" s="30" t="s">
        <v>76</v>
      </c>
      <c r="C71" s="21">
        <v>9</v>
      </c>
      <c r="D71" s="25">
        <v>757.54</v>
      </c>
      <c r="E71" s="26">
        <v>945.12</v>
      </c>
      <c r="F71" s="17">
        <v>1468.84</v>
      </c>
      <c r="G71" s="17">
        <v>34.33</v>
      </c>
      <c r="H71" s="27">
        <v>59.01</v>
      </c>
      <c r="I71" s="17">
        <v>106.03</v>
      </c>
      <c r="J71" s="17">
        <v>106.03</v>
      </c>
      <c r="K71" s="17">
        <v>33.32</v>
      </c>
      <c r="L71" s="17">
        <v>37.94</v>
      </c>
      <c r="M71" s="17">
        <v>37.94</v>
      </c>
      <c r="N71" s="17">
        <v>16.14</v>
      </c>
      <c r="O71" s="17">
        <v>25.44</v>
      </c>
      <c r="P71" s="17">
        <v>25.44</v>
      </c>
      <c r="Q71" s="28">
        <v>2.33</v>
      </c>
      <c r="R71" s="29">
        <v>2.33</v>
      </c>
      <c r="S71" s="29">
        <v>2.33</v>
      </c>
    </row>
    <row r="72" spans="1:19" ht="12.75" customHeight="1">
      <c r="A72" s="19">
        <f t="shared" si="0"/>
        <v>60</v>
      </c>
      <c r="B72" s="30" t="s">
        <v>77</v>
      </c>
      <c r="C72" s="21">
        <v>5</v>
      </c>
      <c r="D72" s="25">
        <v>757.54</v>
      </c>
      <c r="E72" s="26">
        <v>945.12</v>
      </c>
      <c r="F72" s="17">
        <v>1468.84</v>
      </c>
      <c r="G72" s="17">
        <v>34.33</v>
      </c>
      <c r="H72" s="27">
        <v>59.01</v>
      </c>
      <c r="I72" s="17">
        <v>98.84</v>
      </c>
      <c r="J72" s="17">
        <v>98.84</v>
      </c>
      <c r="K72" s="17">
        <v>33.32</v>
      </c>
      <c r="L72" s="17">
        <v>37.94</v>
      </c>
      <c r="M72" s="17">
        <v>37.94</v>
      </c>
      <c r="N72" s="17">
        <v>16.14</v>
      </c>
      <c r="O72" s="17">
        <v>25.44</v>
      </c>
      <c r="P72" s="17">
        <v>25.44</v>
      </c>
      <c r="Q72" s="28">
        <v>2.33</v>
      </c>
      <c r="R72" s="29">
        <v>2.33</v>
      </c>
      <c r="S72" s="29">
        <v>2.33</v>
      </c>
    </row>
    <row r="73" spans="1:19" ht="12.75" customHeight="1">
      <c r="A73" s="19">
        <f t="shared" si="0"/>
        <v>61</v>
      </c>
      <c r="B73" s="30" t="s">
        <v>78</v>
      </c>
      <c r="C73" s="21">
        <v>5</v>
      </c>
      <c r="D73" s="25">
        <v>757.54</v>
      </c>
      <c r="E73" s="26">
        <v>945.12</v>
      </c>
      <c r="F73" s="17">
        <v>1468.84</v>
      </c>
      <c r="G73" s="17">
        <v>34.33</v>
      </c>
      <c r="H73" s="27">
        <v>59.01</v>
      </c>
      <c r="I73" s="17">
        <v>106.03</v>
      </c>
      <c r="J73" s="17">
        <v>106.03</v>
      </c>
      <c r="K73" s="17">
        <v>33.32</v>
      </c>
      <c r="L73" s="17">
        <v>37.94</v>
      </c>
      <c r="M73" s="17">
        <v>37.94</v>
      </c>
      <c r="N73" s="17">
        <v>16.14</v>
      </c>
      <c r="O73" s="17">
        <v>25.44</v>
      </c>
      <c r="P73" s="17">
        <v>25.44</v>
      </c>
      <c r="Q73" s="28">
        <v>2.33</v>
      </c>
      <c r="R73" s="29">
        <v>2.33</v>
      </c>
      <c r="S73" s="29">
        <v>2.33</v>
      </c>
    </row>
    <row r="74" spans="1:19" ht="12.75" customHeight="1">
      <c r="A74" s="19">
        <f t="shared" si="0"/>
        <v>62</v>
      </c>
      <c r="B74" s="30" t="s">
        <v>79</v>
      </c>
      <c r="C74" s="21">
        <v>5</v>
      </c>
      <c r="D74" s="25">
        <v>757.54</v>
      </c>
      <c r="E74" s="26">
        <v>945.12</v>
      </c>
      <c r="F74" s="17">
        <v>1468.84</v>
      </c>
      <c r="G74" s="17">
        <v>34.33</v>
      </c>
      <c r="H74" s="27">
        <v>59.01</v>
      </c>
      <c r="I74" s="17">
        <v>98.84</v>
      </c>
      <c r="J74" s="17">
        <v>98.84</v>
      </c>
      <c r="K74" s="17">
        <v>33.32</v>
      </c>
      <c r="L74" s="17">
        <v>37.94</v>
      </c>
      <c r="M74" s="17">
        <v>37.94</v>
      </c>
      <c r="N74" s="17">
        <v>16.14</v>
      </c>
      <c r="O74" s="17">
        <v>25.44</v>
      </c>
      <c r="P74" s="17">
        <v>25.44</v>
      </c>
      <c r="Q74" s="28">
        <v>2.33</v>
      </c>
      <c r="R74" s="29">
        <v>2.33</v>
      </c>
      <c r="S74" s="29">
        <v>2.33</v>
      </c>
    </row>
    <row r="75" spans="1:19" ht="12.75" customHeight="1">
      <c r="A75" s="19">
        <f t="shared" si="0"/>
        <v>63</v>
      </c>
      <c r="B75" s="30" t="s">
        <v>80</v>
      </c>
      <c r="C75" s="21">
        <v>5</v>
      </c>
      <c r="D75" s="25">
        <v>757.54</v>
      </c>
      <c r="E75" s="26">
        <v>945.12</v>
      </c>
      <c r="F75" s="17">
        <v>1468.84</v>
      </c>
      <c r="G75" s="17">
        <v>34.33</v>
      </c>
      <c r="H75" s="27">
        <v>59.01</v>
      </c>
      <c r="I75" s="17">
        <v>98.84</v>
      </c>
      <c r="J75" s="17">
        <v>98.84</v>
      </c>
      <c r="K75" s="17">
        <v>33.32</v>
      </c>
      <c r="L75" s="17">
        <v>37.94</v>
      </c>
      <c r="M75" s="17">
        <v>37.94</v>
      </c>
      <c r="N75" s="17">
        <v>16.14</v>
      </c>
      <c r="O75" s="17">
        <v>25.44</v>
      </c>
      <c r="P75" s="17">
        <v>25.44</v>
      </c>
      <c r="Q75" s="28">
        <v>2.33</v>
      </c>
      <c r="R75" s="29">
        <v>2.33</v>
      </c>
      <c r="S75" s="29">
        <v>2.33</v>
      </c>
    </row>
    <row r="76" spans="1:19" ht="12.75" customHeight="1">
      <c r="A76" s="19">
        <f t="shared" si="0"/>
        <v>64</v>
      </c>
      <c r="B76" s="30" t="s">
        <v>81</v>
      </c>
      <c r="C76" s="21">
        <v>5</v>
      </c>
      <c r="D76" s="25">
        <v>757.54</v>
      </c>
      <c r="E76" s="26">
        <v>945.12</v>
      </c>
      <c r="F76" s="17">
        <v>1468.84</v>
      </c>
      <c r="G76" s="17">
        <v>34.33</v>
      </c>
      <c r="H76" s="27">
        <v>59.01</v>
      </c>
      <c r="I76" s="17">
        <v>98.84</v>
      </c>
      <c r="J76" s="17">
        <v>98.84</v>
      </c>
      <c r="K76" s="17">
        <v>33.32</v>
      </c>
      <c r="L76" s="17">
        <v>37.94</v>
      </c>
      <c r="M76" s="17">
        <v>37.94</v>
      </c>
      <c r="N76" s="17">
        <v>16.14</v>
      </c>
      <c r="O76" s="17">
        <v>25.44</v>
      </c>
      <c r="P76" s="17">
        <v>25.44</v>
      </c>
      <c r="Q76" s="28">
        <v>2.33</v>
      </c>
      <c r="R76" s="29">
        <v>2.33</v>
      </c>
      <c r="S76" s="29">
        <v>2.33</v>
      </c>
    </row>
    <row r="77" spans="1:19" ht="12.75" customHeight="1">
      <c r="A77" s="19">
        <f t="shared" si="0"/>
        <v>65</v>
      </c>
      <c r="B77" s="30" t="s">
        <v>82</v>
      </c>
      <c r="C77" s="21">
        <v>5</v>
      </c>
      <c r="D77" s="25">
        <v>757.54</v>
      </c>
      <c r="E77" s="26">
        <v>945.12</v>
      </c>
      <c r="F77" s="17">
        <v>1468.84</v>
      </c>
      <c r="G77" s="17">
        <v>34.33</v>
      </c>
      <c r="H77" s="27">
        <v>59.01</v>
      </c>
      <c r="I77" s="17">
        <v>98.84</v>
      </c>
      <c r="J77" s="17">
        <v>98.84</v>
      </c>
      <c r="K77" s="17">
        <v>33.32</v>
      </c>
      <c r="L77" s="17">
        <v>37.94</v>
      </c>
      <c r="M77" s="17">
        <v>37.94</v>
      </c>
      <c r="N77" s="17">
        <v>16.14</v>
      </c>
      <c r="O77" s="17">
        <v>25.44</v>
      </c>
      <c r="P77" s="17">
        <v>25.44</v>
      </c>
      <c r="Q77" s="28">
        <v>2.33</v>
      </c>
      <c r="R77" s="29">
        <v>2.33</v>
      </c>
      <c r="S77" s="29">
        <v>2.33</v>
      </c>
    </row>
    <row r="78" spans="1:19" ht="12.75" customHeight="1">
      <c r="A78" s="19">
        <f t="shared" si="0"/>
        <v>66</v>
      </c>
      <c r="B78" s="30" t="s">
        <v>83</v>
      </c>
      <c r="C78" s="21">
        <v>5</v>
      </c>
      <c r="D78" s="25">
        <v>757.54</v>
      </c>
      <c r="E78" s="26">
        <v>945.12</v>
      </c>
      <c r="F78" s="17">
        <v>1468.84</v>
      </c>
      <c r="G78" s="17">
        <v>34.33</v>
      </c>
      <c r="H78" s="27">
        <v>59.01</v>
      </c>
      <c r="I78" s="17">
        <v>98.84</v>
      </c>
      <c r="J78" s="17">
        <v>98.84</v>
      </c>
      <c r="K78" s="17">
        <v>33.32</v>
      </c>
      <c r="L78" s="17">
        <v>37.94</v>
      </c>
      <c r="M78" s="17">
        <v>37.94</v>
      </c>
      <c r="N78" s="17">
        <v>16.14</v>
      </c>
      <c r="O78" s="17">
        <v>25.44</v>
      </c>
      <c r="P78" s="17">
        <v>25.44</v>
      </c>
      <c r="Q78" s="28">
        <v>2.33</v>
      </c>
      <c r="R78" s="29">
        <v>2.33</v>
      </c>
      <c r="S78" s="29">
        <v>2.33</v>
      </c>
    </row>
    <row r="79" spans="1:19" ht="12.75" customHeight="1">
      <c r="A79" s="19">
        <f aca="true" t="shared" si="1" ref="A79:A142">A78+1</f>
        <v>67</v>
      </c>
      <c r="B79" s="30" t="s">
        <v>84</v>
      </c>
      <c r="C79" s="21">
        <v>5</v>
      </c>
      <c r="D79" s="25">
        <v>757.54</v>
      </c>
      <c r="E79" s="26">
        <v>945.12</v>
      </c>
      <c r="F79" s="17">
        <v>1468.84</v>
      </c>
      <c r="G79" s="17">
        <v>34.33</v>
      </c>
      <c r="H79" s="27">
        <v>59.01</v>
      </c>
      <c r="I79" s="17">
        <v>98.84</v>
      </c>
      <c r="J79" s="17">
        <v>98.84</v>
      </c>
      <c r="K79" s="17">
        <v>33.32</v>
      </c>
      <c r="L79" s="17">
        <v>37.94</v>
      </c>
      <c r="M79" s="17">
        <v>37.94</v>
      </c>
      <c r="N79" s="17">
        <v>16.14</v>
      </c>
      <c r="O79" s="17">
        <v>25.44</v>
      </c>
      <c r="P79" s="17">
        <v>25.44</v>
      </c>
      <c r="Q79" s="28">
        <v>2.33</v>
      </c>
      <c r="R79" s="29">
        <v>2.33</v>
      </c>
      <c r="S79" s="29">
        <v>2.33</v>
      </c>
    </row>
    <row r="80" spans="1:19" ht="12.75" customHeight="1">
      <c r="A80" s="19">
        <f t="shared" si="1"/>
        <v>68</v>
      </c>
      <c r="B80" s="30" t="s">
        <v>85</v>
      </c>
      <c r="C80" s="21">
        <v>5</v>
      </c>
      <c r="D80" s="25">
        <v>757.54</v>
      </c>
      <c r="E80" s="26">
        <v>945.12</v>
      </c>
      <c r="F80" s="17">
        <v>1468.84</v>
      </c>
      <c r="G80" s="17">
        <v>34.33</v>
      </c>
      <c r="H80" s="27">
        <v>59.01</v>
      </c>
      <c r="I80" s="17">
        <v>98.84</v>
      </c>
      <c r="J80" s="17">
        <v>98.84</v>
      </c>
      <c r="K80" s="17">
        <v>33.32</v>
      </c>
      <c r="L80" s="17">
        <v>37.94</v>
      </c>
      <c r="M80" s="17">
        <v>37.94</v>
      </c>
      <c r="N80" s="17">
        <v>16.14</v>
      </c>
      <c r="O80" s="17">
        <v>25.44</v>
      </c>
      <c r="P80" s="17">
        <v>25.44</v>
      </c>
      <c r="Q80" s="28">
        <v>2.33</v>
      </c>
      <c r="R80" s="29">
        <v>2.33</v>
      </c>
      <c r="S80" s="29">
        <v>2.33</v>
      </c>
    </row>
    <row r="81" spans="1:19" ht="12.75" customHeight="1">
      <c r="A81" s="19">
        <f t="shared" si="1"/>
        <v>69</v>
      </c>
      <c r="B81" s="33" t="s">
        <v>86</v>
      </c>
      <c r="C81" s="21">
        <v>5</v>
      </c>
      <c r="D81" s="25">
        <v>757.54</v>
      </c>
      <c r="E81" s="26">
        <v>945.12</v>
      </c>
      <c r="F81" s="17">
        <v>1468.84</v>
      </c>
      <c r="G81" s="17">
        <v>34.33</v>
      </c>
      <c r="H81" s="27">
        <v>59.01</v>
      </c>
      <c r="I81" s="17">
        <v>98.84</v>
      </c>
      <c r="J81" s="17">
        <v>98.84</v>
      </c>
      <c r="K81" s="17">
        <v>33.32</v>
      </c>
      <c r="L81" s="17">
        <v>37.94</v>
      </c>
      <c r="M81" s="17">
        <v>37.94</v>
      </c>
      <c r="N81" s="17">
        <v>16.14</v>
      </c>
      <c r="O81" s="17">
        <v>25.44</v>
      </c>
      <c r="P81" s="17">
        <v>25.44</v>
      </c>
      <c r="Q81" s="28">
        <v>2.33</v>
      </c>
      <c r="R81" s="29">
        <v>2.33</v>
      </c>
      <c r="S81" s="29">
        <v>2.33</v>
      </c>
    </row>
    <row r="82" spans="1:19" ht="12.75" customHeight="1">
      <c r="A82" s="19">
        <f t="shared" si="1"/>
        <v>70</v>
      </c>
      <c r="B82" s="20" t="s">
        <v>87</v>
      </c>
      <c r="C82" s="21">
        <v>10</v>
      </c>
      <c r="D82" s="25">
        <v>757.54</v>
      </c>
      <c r="E82" s="26">
        <v>945.12</v>
      </c>
      <c r="F82" s="17">
        <v>1468.84</v>
      </c>
      <c r="G82" s="17">
        <v>34.33</v>
      </c>
      <c r="H82" s="27">
        <v>59.01</v>
      </c>
      <c r="I82" s="17">
        <v>106.03</v>
      </c>
      <c r="J82" s="17">
        <v>106.03</v>
      </c>
      <c r="K82" s="17">
        <v>33.32</v>
      </c>
      <c r="L82" s="17">
        <v>37.94</v>
      </c>
      <c r="M82" s="17">
        <v>37.94</v>
      </c>
      <c r="N82" s="17">
        <v>16.14</v>
      </c>
      <c r="O82" s="17">
        <v>25.44</v>
      </c>
      <c r="P82" s="17">
        <v>25.44</v>
      </c>
      <c r="Q82" s="28">
        <v>2.33</v>
      </c>
      <c r="R82" s="29">
        <v>2.33</v>
      </c>
      <c r="S82" s="29">
        <v>2.33</v>
      </c>
    </row>
    <row r="83" spans="1:19" ht="12.75" customHeight="1">
      <c r="A83" s="19">
        <f t="shared" si="1"/>
        <v>71</v>
      </c>
      <c r="B83" s="20" t="s">
        <v>88</v>
      </c>
      <c r="C83" s="34" t="s">
        <v>196</v>
      </c>
      <c r="D83" s="25">
        <v>757.54</v>
      </c>
      <c r="E83" s="26">
        <v>945.12</v>
      </c>
      <c r="F83" s="17">
        <v>1468.84</v>
      </c>
      <c r="G83" s="17">
        <v>34.33</v>
      </c>
      <c r="H83" s="27">
        <v>59.01</v>
      </c>
      <c r="I83" s="17">
        <v>106.03</v>
      </c>
      <c r="J83" s="17">
        <v>106.03</v>
      </c>
      <c r="K83" s="17">
        <v>33.32</v>
      </c>
      <c r="L83" s="17">
        <v>37.94</v>
      </c>
      <c r="M83" s="17">
        <v>37.94</v>
      </c>
      <c r="N83" s="17">
        <v>16.14</v>
      </c>
      <c r="O83" s="17">
        <v>25.44</v>
      </c>
      <c r="P83" s="17">
        <v>25.44</v>
      </c>
      <c r="Q83" s="28">
        <v>2.33</v>
      </c>
      <c r="R83" s="29">
        <v>2.33</v>
      </c>
      <c r="S83" s="29">
        <v>2.33</v>
      </c>
    </row>
    <row r="84" spans="1:19" ht="12.75" customHeight="1">
      <c r="A84" s="19">
        <f t="shared" si="1"/>
        <v>72</v>
      </c>
      <c r="B84" s="20" t="s">
        <v>89</v>
      </c>
      <c r="C84" s="21">
        <v>10</v>
      </c>
      <c r="D84" s="25">
        <v>757.54</v>
      </c>
      <c r="E84" s="26">
        <v>945.12</v>
      </c>
      <c r="F84" s="17">
        <v>1468.84</v>
      </c>
      <c r="G84" s="17">
        <v>34.33</v>
      </c>
      <c r="H84" s="27">
        <v>59.01</v>
      </c>
      <c r="I84" s="17">
        <v>106.03</v>
      </c>
      <c r="J84" s="17">
        <v>106.03</v>
      </c>
      <c r="K84" s="17">
        <v>33.32</v>
      </c>
      <c r="L84" s="17">
        <v>37.94</v>
      </c>
      <c r="M84" s="17">
        <v>37.94</v>
      </c>
      <c r="N84" s="17">
        <v>16.14</v>
      </c>
      <c r="O84" s="17">
        <v>25.44</v>
      </c>
      <c r="P84" s="17">
        <v>25.44</v>
      </c>
      <c r="Q84" s="28">
        <v>2.33</v>
      </c>
      <c r="R84" s="29">
        <v>2.33</v>
      </c>
      <c r="S84" s="29">
        <v>2.33</v>
      </c>
    </row>
    <row r="85" spans="1:19" ht="12.75" customHeight="1">
      <c r="A85" s="19">
        <f t="shared" si="1"/>
        <v>73</v>
      </c>
      <c r="B85" s="20" t="s">
        <v>90</v>
      </c>
      <c r="C85" s="21">
        <v>10</v>
      </c>
      <c r="D85" s="25">
        <v>757.54</v>
      </c>
      <c r="E85" s="26">
        <v>945.12</v>
      </c>
      <c r="F85" s="17">
        <v>1468.84</v>
      </c>
      <c r="G85" s="17">
        <v>34.33</v>
      </c>
      <c r="H85" s="27">
        <v>59.01</v>
      </c>
      <c r="I85" s="17">
        <v>106.03</v>
      </c>
      <c r="J85" s="17">
        <v>106.03</v>
      </c>
      <c r="K85" s="17">
        <v>33.32</v>
      </c>
      <c r="L85" s="17">
        <v>37.94</v>
      </c>
      <c r="M85" s="17">
        <v>37.94</v>
      </c>
      <c r="N85" s="17">
        <v>16.14</v>
      </c>
      <c r="O85" s="17">
        <v>25.44</v>
      </c>
      <c r="P85" s="17">
        <v>25.44</v>
      </c>
      <c r="Q85" s="28">
        <v>2.33</v>
      </c>
      <c r="R85" s="29">
        <v>2.33</v>
      </c>
      <c r="S85" s="29">
        <v>2.33</v>
      </c>
    </row>
    <row r="86" spans="1:19" ht="12.75" customHeight="1">
      <c r="A86" s="19">
        <f t="shared" si="1"/>
        <v>74</v>
      </c>
      <c r="B86" s="20" t="s">
        <v>91</v>
      </c>
      <c r="C86" s="21">
        <v>10</v>
      </c>
      <c r="D86" s="25">
        <v>757.54</v>
      </c>
      <c r="E86" s="26">
        <v>945.12</v>
      </c>
      <c r="F86" s="17">
        <v>1468.84</v>
      </c>
      <c r="G86" s="17">
        <v>34.33</v>
      </c>
      <c r="H86" s="27">
        <v>59.01</v>
      </c>
      <c r="I86" s="17">
        <v>106.03</v>
      </c>
      <c r="J86" s="17">
        <v>106.03</v>
      </c>
      <c r="K86" s="17">
        <v>33.32</v>
      </c>
      <c r="L86" s="17">
        <v>37.94</v>
      </c>
      <c r="M86" s="17">
        <v>37.94</v>
      </c>
      <c r="N86" s="17">
        <v>16.14</v>
      </c>
      <c r="O86" s="17">
        <v>25.44</v>
      </c>
      <c r="P86" s="17">
        <v>25.44</v>
      </c>
      <c r="Q86" s="28">
        <v>2.33</v>
      </c>
      <c r="R86" s="29">
        <v>2.33</v>
      </c>
      <c r="S86" s="29">
        <v>2.33</v>
      </c>
    </row>
    <row r="87" spans="1:19" ht="12.75" customHeight="1">
      <c r="A87" s="19">
        <f t="shared" si="1"/>
        <v>75</v>
      </c>
      <c r="B87" s="20" t="s">
        <v>92</v>
      </c>
      <c r="C87" s="21">
        <v>10</v>
      </c>
      <c r="D87" s="25">
        <v>757.54</v>
      </c>
      <c r="E87" s="26">
        <v>945.12</v>
      </c>
      <c r="F87" s="17">
        <v>1468.84</v>
      </c>
      <c r="G87" s="17">
        <v>34.33</v>
      </c>
      <c r="H87" s="27">
        <v>59.01</v>
      </c>
      <c r="I87" s="17">
        <v>106.03</v>
      </c>
      <c r="J87" s="17">
        <v>106.03</v>
      </c>
      <c r="K87" s="17">
        <v>33.32</v>
      </c>
      <c r="L87" s="17">
        <v>37.94</v>
      </c>
      <c r="M87" s="17">
        <v>37.94</v>
      </c>
      <c r="N87" s="17">
        <v>16.14</v>
      </c>
      <c r="O87" s="17">
        <v>25.44</v>
      </c>
      <c r="P87" s="17">
        <v>25.44</v>
      </c>
      <c r="Q87" s="28">
        <v>2.33</v>
      </c>
      <c r="R87" s="29">
        <v>2.33</v>
      </c>
      <c r="S87" s="29">
        <v>2.33</v>
      </c>
    </row>
    <row r="88" spans="1:19" ht="12.75" customHeight="1">
      <c r="A88" s="19">
        <f t="shared" si="1"/>
        <v>76</v>
      </c>
      <c r="B88" s="30" t="s">
        <v>93</v>
      </c>
      <c r="C88" s="21">
        <v>5</v>
      </c>
      <c r="D88" s="25">
        <v>757.54</v>
      </c>
      <c r="E88" s="26">
        <v>945.12</v>
      </c>
      <c r="F88" s="17">
        <v>1468.84</v>
      </c>
      <c r="G88" s="17">
        <v>34.33</v>
      </c>
      <c r="H88" s="27">
        <v>59.01</v>
      </c>
      <c r="I88" s="17">
        <v>106.03</v>
      </c>
      <c r="J88" s="17">
        <v>106.03</v>
      </c>
      <c r="K88" s="17">
        <v>33.32</v>
      </c>
      <c r="L88" s="17">
        <v>37.94</v>
      </c>
      <c r="M88" s="17">
        <v>37.94</v>
      </c>
      <c r="N88" s="17">
        <v>16.14</v>
      </c>
      <c r="O88" s="17">
        <v>25.44</v>
      </c>
      <c r="P88" s="17">
        <v>25.44</v>
      </c>
      <c r="Q88" s="28">
        <v>2.33</v>
      </c>
      <c r="R88" s="29">
        <v>2.33</v>
      </c>
      <c r="S88" s="29">
        <v>2.33</v>
      </c>
    </row>
    <row r="89" spans="1:19" ht="12.75" customHeight="1">
      <c r="A89" s="19">
        <f t="shared" si="1"/>
        <v>77</v>
      </c>
      <c r="B89" s="30" t="s">
        <v>94</v>
      </c>
      <c r="C89" s="21">
        <v>5</v>
      </c>
      <c r="D89" s="25">
        <v>757.54</v>
      </c>
      <c r="E89" s="26">
        <v>945.12</v>
      </c>
      <c r="F89" s="17">
        <v>1468.84</v>
      </c>
      <c r="G89" s="17">
        <v>34.33</v>
      </c>
      <c r="H89" s="27">
        <v>59.01</v>
      </c>
      <c r="I89" s="17">
        <v>106.03</v>
      </c>
      <c r="J89" s="17">
        <v>106.03</v>
      </c>
      <c r="K89" s="17">
        <v>33.32</v>
      </c>
      <c r="L89" s="17">
        <v>37.94</v>
      </c>
      <c r="M89" s="17">
        <v>37.94</v>
      </c>
      <c r="N89" s="17">
        <v>16.14</v>
      </c>
      <c r="O89" s="17">
        <v>25.44</v>
      </c>
      <c r="P89" s="17">
        <v>25.44</v>
      </c>
      <c r="Q89" s="28">
        <v>2.33</v>
      </c>
      <c r="R89" s="29">
        <v>2.33</v>
      </c>
      <c r="S89" s="29">
        <v>2.33</v>
      </c>
    </row>
    <row r="90" spans="1:19" ht="12.75" customHeight="1">
      <c r="A90" s="19">
        <f t="shared" si="1"/>
        <v>78</v>
      </c>
      <c r="B90" s="20" t="s">
        <v>95</v>
      </c>
      <c r="C90" s="21">
        <v>10</v>
      </c>
      <c r="D90" s="25">
        <v>757.54</v>
      </c>
      <c r="E90" s="26">
        <v>945.12</v>
      </c>
      <c r="F90" s="17">
        <v>1468.84</v>
      </c>
      <c r="G90" s="17">
        <v>34.33</v>
      </c>
      <c r="H90" s="27">
        <v>59.01</v>
      </c>
      <c r="I90" s="17">
        <v>106.03</v>
      </c>
      <c r="J90" s="17">
        <v>106.03</v>
      </c>
      <c r="K90" s="17">
        <v>33.32</v>
      </c>
      <c r="L90" s="17">
        <v>37.94</v>
      </c>
      <c r="M90" s="17">
        <v>37.94</v>
      </c>
      <c r="N90" s="17">
        <v>16.14</v>
      </c>
      <c r="O90" s="17">
        <v>25.44</v>
      </c>
      <c r="P90" s="17">
        <v>25.44</v>
      </c>
      <c r="Q90" s="28">
        <v>2.33</v>
      </c>
      <c r="R90" s="29">
        <v>2.33</v>
      </c>
      <c r="S90" s="29">
        <v>2.33</v>
      </c>
    </row>
    <row r="91" spans="1:19" ht="12.75" customHeight="1">
      <c r="A91" s="19">
        <f t="shared" si="1"/>
        <v>79</v>
      </c>
      <c r="B91" s="30" t="s">
        <v>96</v>
      </c>
      <c r="C91" s="21">
        <v>5</v>
      </c>
      <c r="D91" s="25">
        <v>757.54</v>
      </c>
      <c r="E91" s="26">
        <v>945.12</v>
      </c>
      <c r="F91" s="17">
        <v>1468.84</v>
      </c>
      <c r="G91" s="17">
        <v>34.33</v>
      </c>
      <c r="H91" s="27">
        <v>59.01</v>
      </c>
      <c r="I91" s="17">
        <v>106.03</v>
      </c>
      <c r="J91" s="17">
        <v>106.03</v>
      </c>
      <c r="K91" s="17">
        <v>33.32</v>
      </c>
      <c r="L91" s="17">
        <v>37.94</v>
      </c>
      <c r="M91" s="17">
        <v>37.94</v>
      </c>
      <c r="N91" s="17">
        <v>16.14</v>
      </c>
      <c r="O91" s="17">
        <v>25.44</v>
      </c>
      <c r="P91" s="17">
        <v>25.44</v>
      </c>
      <c r="Q91" s="28">
        <v>2.33</v>
      </c>
      <c r="R91" s="29">
        <v>2.33</v>
      </c>
      <c r="S91" s="29">
        <v>2.33</v>
      </c>
    </row>
    <row r="92" spans="1:19" ht="12.75" customHeight="1">
      <c r="A92" s="19">
        <f t="shared" si="1"/>
        <v>80</v>
      </c>
      <c r="B92" s="20" t="s">
        <v>97</v>
      </c>
      <c r="C92" s="21">
        <v>16</v>
      </c>
      <c r="D92" s="25">
        <v>757.54</v>
      </c>
      <c r="E92" s="26">
        <v>945.12</v>
      </c>
      <c r="F92" s="17">
        <v>1468.84</v>
      </c>
      <c r="G92" s="17">
        <v>34.33</v>
      </c>
      <c r="H92" s="27">
        <v>59.01</v>
      </c>
      <c r="I92" s="17">
        <v>106.03</v>
      </c>
      <c r="J92" s="17">
        <v>106.03</v>
      </c>
      <c r="K92" s="17">
        <v>33.32</v>
      </c>
      <c r="L92" s="17">
        <v>37.94</v>
      </c>
      <c r="M92" s="17">
        <v>37.94</v>
      </c>
      <c r="N92" s="17">
        <v>16.14</v>
      </c>
      <c r="O92" s="17">
        <v>25.44</v>
      </c>
      <c r="P92" s="17">
        <v>25.44</v>
      </c>
      <c r="Q92" s="28">
        <v>2.33</v>
      </c>
      <c r="R92" s="29">
        <v>2.33</v>
      </c>
      <c r="S92" s="29">
        <v>2.33</v>
      </c>
    </row>
    <row r="93" spans="1:19" ht="12.75" customHeight="1">
      <c r="A93" s="19">
        <f t="shared" si="1"/>
        <v>81</v>
      </c>
      <c r="B93" s="20" t="s">
        <v>98</v>
      </c>
      <c r="C93" s="21">
        <v>9</v>
      </c>
      <c r="D93" s="25">
        <v>757.54</v>
      </c>
      <c r="E93" s="26">
        <v>945.12</v>
      </c>
      <c r="F93" s="17">
        <v>1468.84</v>
      </c>
      <c r="G93" s="17">
        <v>34.33</v>
      </c>
      <c r="H93" s="27">
        <v>59.01</v>
      </c>
      <c r="I93" s="17">
        <v>106.03</v>
      </c>
      <c r="J93" s="17">
        <v>106.03</v>
      </c>
      <c r="K93" s="17">
        <v>33.32</v>
      </c>
      <c r="L93" s="17">
        <v>37.94</v>
      </c>
      <c r="M93" s="17">
        <v>37.94</v>
      </c>
      <c r="N93" s="17">
        <v>16.14</v>
      </c>
      <c r="O93" s="17">
        <v>25.44</v>
      </c>
      <c r="P93" s="17">
        <v>25.44</v>
      </c>
      <c r="Q93" s="28">
        <v>2.33</v>
      </c>
      <c r="R93" s="29">
        <v>2.33</v>
      </c>
      <c r="S93" s="29">
        <v>2.33</v>
      </c>
    </row>
    <row r="94" spans="1:19" ht="12.75" customHeight="1">
      <c r="A94" s="19">
        <f t="shared" si="1"/>
        <v>82</v>
      </c>
      <c r="B94" s="20" t="s">
        <v>99</v>
      </c>
      <c r="C94" s="21">
        <v>9</v>
      </c>
      <c r="D94" s="25">
        <v>757.54</v>
      </c>
      <c r="E94" s="26">
        <v>945.12</v>
      </c>
      <c r="F94" s="17">
        <v>1468.84</v>
      </c>
      <c r="G94" s="17">
        <v>34.33</v>
      </c>
      <c r="H94" s="27">
        <v>59.01</v>
      </c>
      <c r="I94" s="17">
        <v>106.03</v>
      </c>
      <c r="J94" s="17">
        <v>106.03</v>
      </c>
      <c r="K94" s="17">
        <v>33.32</v>
      </c>
      <c r="L94" s="17">
        <v>37.94</v>
      </c>
      <c r="M94" s="17">
        <v>37.94</v>
      </c>
      <c r="N94" s="17">
        <v>16.14</v>
      </c>
      <c r="O94" s="17">
        <v>25.44</v>
      </c>
      <c r="P94" s="17">
        <v>25.44</v>
      </c>
      <c r="Q94" s="28">
        <v>2.33</v>
      </c>
      <c r="R94" s="29">
        <v>2.33</v>
      </c>
      <c r="S94" s="29">
        <v>2.33</v>
      </c>
    </row>
    <row r="95" spans="1:19" ht="12.75" customHeight="1">
      <c r="A95" s="19">
        <f t="shared" si="1"/>
        <v>83</v>
      </c>
      <c r="B95" s="20" t="s">
        <v>100</v>
      </c>
      <c r="C95" s="21">
        <v>9</v>
      </c>
      <c r="D95" s="25">
        <v>757.54</v>
      </c>
      <c r="E95" s="26">
        <v>945.12</v>
      </c>
      <c r="F95" s="17">
        <v>1468.84</v>
      </c>
      <c r="G95" s="17">
        <v>34.33</v>
      </c>
      <c r="H95" s="27">
        <v>59.01</v>
      </c>
      <c r="I95" s="17">
        <v>106.03</v>
      </c>
      <c r="J95" s="17">
        <v>106.03</v>
      </c>
      <c r="K95" s="17">
        <v>33.32</v>
      </c>
      <c r="L95" s="17">
        <v>37.94</v>
      </c>
      <c r="M95" s="17">
        <v>37.94</v>
      </c>
      <c r="N95" s="17">
        <v>16.14</v>
      </c>
      <c r="O95" s="17">
        <v>25.44</v>
      </c>
      <c r="P95" s="17">
        <v>25.44</v>
      </c>
      <c r="Q95" s="28">
        <v>2.33</v>
      </c>
      <c r="R95" s="29">
        <v>2.33</v>
      </c>
      <c r="S95" s="29">
        <v>2.33</v>
      </c>
    </row>
    <row r="96" spans="1:19" ht="12.75" customHeight="1">
      <c r="A96" s="19">
        <f t="shared" si="1"/>
        <v>84</v>
      </c>
      <c r="B96" s="20" t="s">
        <v>101</v>
      </c>
      <c r="C96" s="21">
        <v>9</v>
      </c>
      <c r="D96" s="25">
        <v>757.54</v>
      </c>
      <c r="E96" s="26">
        <v>945.12</v>
      </c>
      <c r="F96" s="17">
        <v>1468.84</v>
      </c>
      <c r="G96" s="17">
        <v>34.33</v>
      </c>
      <c r="H96" s="27">
        <v>59.01</v>
      </c>
      <c r="I96" s="17">
        <v>106.03</v>
      </c>
      <c r="J96" s="17">
        <v>106.03</v>
      </c>
      <c r="K96" s="17">
        <v>33.32</v>
      </c>
      <c r="L96" s="17">
        <v>37.94</v>
      </c>
      <c r="M96" s="17">
        <v>37.94</v>
      </c>
      <c r="N96" s="17">
        <v>16.14</v>
      </c>
      <c r="O96" s="17">
        <v>25.44</v>
      </c>
      <c r="P96" s="17">
        <v>25.44</v>
      </c>
      <c r="Q96" s="28">
        <v>2.33</v>
      </c>
      <c r="R96" s="29">
        <v>2.33</v>
      </c>
      <c r="S96" s="29">
        <v>2.33</v>
      </c>
    </row>
    <row r="97" spans="1:19" ht="12.75" customHeight="1">
      <c r="A97" s="19">
        <f t="shared" si="1"/>
        <v>85</v>
      </c>
      <c r="B97" s="20" t="s">
        <v>102</v>
      </c>
      <c r="C97" s="21">
        <v>9</v>
      </c>
      <c r="D97" s="25">
        <v>757.54</v>
      </c>
      <c r="E97" s="26">
        <v>945.12</v>
      </c>
      <c r="F97" s="17">
        <v>1468.84</v>
      </c>
      <c r="G97" s="17">
        <v>34.33</v>
      </c>
      <c r="H97" s="27">
        <v>59.01</v>
      </c>
      <c r="I97" s="17">
        <v>106.03</v>
      </c>
      <c r="J97" s="17">
        <v>106.03</v>
      </c>
      <c r="K97" s="17">
        <v>33.32</v>
      </c>
      <c r="L97" s="17">
        <v>37.94</v>
      </c>
      <c r="M97" s="17">
        <v>37.94</v>
      </c>
      <c r="N97" s="17">
        <v>16.14</v>
      </c>
      <c r="O97" s="17">
        <v>25.44</v>
      </c>
      <c r="P97" s="17">
        <v>25.44</v>
      </c>
      <c r="Q97" s="28">
        <v>2.33</v>
      </c>
      <c r="R97" s="29">
        <v>2.33</v>
      </c>
      <c r="S97" s="29">
        <v>2.33</v>
      </c>
    </row>
    <row r="98" spans="1:19" ht="12.75" customHeight="1">
      <c r="A98" s="19">
        <f t="shared" si="1"/>
        <v>86</v>
      </c>
      <c r="B98" s="20" t="s">
        <v>103</v>
      </c>
      <c r="C98" s="21">
        <v>9</v>
      </c>
      <c r="D98" s="25">
        <v>757.54</v>
      </c>
      <c r="E98" s="26">
        <v>945.12</v>
      </c>
      <c r="F98" s="17">
        <v>1468.84</v>
      </c>
      <c r="G98" s="17">
        <v>34.33</v>
      </c>
      <c r="H98" s="27">
        <v>59.01</v>
      </c>
      <c r="I98" s="17">
        <v>106.03</v>
      </c>
      <c r="J98" s="17">
        <v>106.03</v>
      </c>
      <c r="K98" s="17">
        <v>33.32</v>
      </c>
      <c r="L98" s="17">
        <v>37.94</v>
      </c>
      <c r="M98" s="17">
        <v>37.94</v>
      </c>
      <c r="N98" s="17">
        <v>16.14</v>
      </c>
      <c r="O98" s="17">
        <v>25.44</v>
      </c>
      <c r="P98" s="17">
        <v>25.44</v>
      </c>
      <c r="Q98" s="28">
        <v>2.33</v>
      </c>
      <c r="R98" s="29">
        <v>2.33</v>
      </c>
      <c r="S98" s="29">
        <v>2.33</v>
      </c>
    </row>
    <row r="99" spans="1:19" ht="12.75" customHeight="1">
      <c r="A99" s="19">
        <f t="shared" si="1"/>
        <v>87</v>
      </c>
      <c r="B99" s="33" t="s">
        <v>104</v>
      </c>
      <c r="C99" s="21">
        <v>5</v>
      </c>
      <c r="D99" s="25">
        <v>757.54</v>
      </c>
      <c r="E99" s="26">
        <v>945.12</v>
      </c>
      <c r="F99" s="17">
        <v>1468.84</v>
      </c>
      <c r="G99" s="17">
        <v>34.33</v>
      </c>
      <c r="H99" s="27">
        <v>59.01</v>
      </c>
      <c r="I99" s="17">
        <v>98.84</v>
      </c>
      <c r="J99" s="17">
        <v>98.84</v>
      </c>
      <c r="K99" s="17">
        <v>33.32</v>
      </c>
      <c r="L99" s="17">
        <v>37.94</v>
      </c>
      <c r="M99" s="17">
        <v>37.94</v>
      </c>
      <c r="N99" s="17">
        <v>16.14</v>
      </c>
      <c r="O99" s="17">
        <v>25.44</v>
      </c>
      <c r="P99" s="17">
        <v>25.44</v>
      </c>
      <c r="Q99" s="28">
        <v>2.33</v>
      </c>
      <c r="R99" s="29">
        <v>2.33</v>
      </c>
      <c r="S99" s="29">
        <v>2.33</v>
      </c>
    </row>
    <row r="100" spans="1:19" ht="12.75" customHeight="1">
      <c r="A100" s="19">
        <f t="shared" si="1"/>
        <v>88</v>
      </c>
      <c r="B100" s="20" t="s">
        <v>105</v>
      </c>
      <c r="C100" s="21">
        <v>9</v>
      </c>
      <c r="D100" s="25">
        <v>757.54</v>
      </c>
      <c r="E100" s="26">
        <v>945.12</v>
      </c>
      <c r="F100" s="17">
        <v>1468.84</v>
      </c>
      <c r="G100" s="17">
        <v>34.33</v>
      </c>
      <c r="H100" s="27">
        <v>59.01</v>
      </c>
      <c r="I100" s="17">
        <v>106.03</v>
      </c>
      <c r="J100" s="17">
        <v>106.03</v>
      </c>
      <c r="K100" s="17">
        <v>33.32</v>
      </c>
      <c r="L100" s="17">
        <v>37.94</v>
      </c>
      <c r="M100" s="17">
        <v>37.94</v>
      </c>
      <c r="N100" s="17">
        <v>16.14</v>
      </c>
      <c r="O100" s="17">
        <v>25.44</v>
      </c>
      <c r="P100" s="17">
        <v>25.44</v>
      </c>
      <c r="Q100" s="28">
        <v>2.33</v>
      </c>
      <c r="R100" s="29">
        <v>2.33</v>
      </c>
      <c r="S100" s="29">
        <v>2.33</v>
      </c>
    </row>
    <row r="101" spans="1:19" ht="12.75" customHeight="1">
      <c r="A101" s="19">
        <f t="shared" si="1"/>
        <v>89</v>
      </c>
      <c r="B101" s="20" t="s">
        <v>106</v>
      </c>
      <c r="C101" s="21">
        <v>9</v>
      </c>
      <c r="D101" s="25">
        <v>757.54</v>
      </c>
      <c r="E101" s="26">
        <v>945.12</v>
      </c>
      <c r="F101" s="17">
        <v>1468.84</v>
      </c>
      <c r="G101" s="17">
        <v>34.33</v>
      </c>
      <c r="H101" s="27">
        <v>59.01</v>
      </c>
      <c r="I101" s="17">
        <v>106.03</v>
      </c>
      <c r="J101" s="17">
        <v>106.03</v>
      </c>
      <c r="K101" s="17">
        <v>33.32</v>
      </c>
      <c r="L101" s="17">
        <v>37.94</v>
      </c>
      <c r="M101" s="17">
        <v>37.94</v>
      </c>
      <c r="N101" s="17">
        <v>16.14</v>
      </c>
      <c r="O101" s="17">
        <v>25.44</v>
      </c>
      <c r="P101" s="17">
        <v>25.44</v>
      </c>
      <c r="Q101" s="28">
        <v>2.33</v>
      </c>
      <c r="R101" s="29">
        <v>2.33</v>
      </c>
      <c r="S101" s="29">
        <v>2.33</v>
      </c>
    </row>
    <row r="102" spans="1:19" ht="12.75" customHeight="1">
      <c r="A102" s="19">
        <f t="shared" si="1"/>
        <v>90</v>
      </c>
      <c r="B102" s="20" t="s">
        <v>107</v>
      </c>
      <c r="C102" s="21">
        <v>9</v>
      </c>
      <c r="D102" s="25">
        <v>757.54</v>
      </c>
      <c r="E102" s="26">
        <v>945.12</v>
      </c>
      <c r="F102" s="17">
        <v>1468.84</v>
      </c>
      <c r="G102" s="17">
        <v>34.33</v>
      </c>
      <c r="H102" s="27">
        <v>59.01</v>
      </c>
      <c r="I102" s="17">
        <v>106.03</v>
      </c>
      <c r="J102" s="17">
        <v>106.03</v>
      </c>
      <c r="K102" s="17">
        <v>33.32</v>
      </c>
      <c r="L102" s="17">
        <v>37.94</v>
      </c>
      <c r="M102" s="17">
        <v>37.94</v>
      </c>
      <c r="N102" s="17">
        <v>16.14</v>
      </c>
      <c r="O102" s="17">
        <v>25.44</v>
      </c>
      <c r="P102" s="17">
        <v>25.44</v>
      </c>
      <c r="Q102" s="28">
        <v>2.33</v>
      </c>
      <c r="R102" s="29">
        <v>2.33</v>
      </c>
      <c r="S102" s="29">
        <v>2.33</v>
      </c>
    </row>
    <row r="103" spans="1:19" ht="12.75" customHeight="1">
      <c r="A103" s="19">
        <f t="shared" si="1"/>
        <v>91</v>
      </c>
      <c r="B103" s="20" t="s">
        <v>108</v>
      </c>
      <c r="C103" s="21">
        <v>9</v>
      </c>
      <c r="D103" s="25">
        <v>757.54</v>
      </c>
      <c r="E103" s="26">
        <v>945.12</v>
      </c>
      <c r="F103" s="17">
        <v>1468.84</v>
      </c>
      <c r="G103" s="17">
        <v>34.33</v>
      </c>
      <c r="H103" s="27">
        <v>59.01</v>
      </c>
      <c r="I103" s="17">
        <v>106.03</v>
      </c>
      <c r="J103" s="17">
        <v>106.03</v>
      </c>
      <c r="K103" s="17">
        <v>33.32</v>
      </c>
      <c r="L103" s="17">
        <v>37.94</v>
      </c>
      <c r="M103" s="17">
        <v>37.94</v>
      </c>
      <c r="N103" s="17">
        <v>16.14</v>
      </c>
      <c r="O103" s="17">
        <v>25.44</v>
      </c>
      <c r="P103" s="17">
        <v>25.44</v>
      </c>
      <c r="Q103" s="28">
        <v>2.33</v>
      </c>
      <c r="R103" s="29">
        <v>2.33</v>
      </c>
      <c r="S103" s="29">
        <v>2.33</v>
      </c>
    </row>
    <row r="104" spans="1:19" ht="12.75" customHeight="1">
      <c r="A104" s="19">
        <f t="shared" si="1"/>
        <v>92</v>
      </c>
      <c r="B104" s="33" t="s">
        <v>109</v>
      </c>
      <c r="C104" s="21">
        <v>9</v>
      </c>
      <c r="D104" s="25">
        <v>757.54</v>
      </c>
      <c r="E104" s="26">
        <v>945.12</v>
      </c>
      <c r="F104" s="17">
        <v>1468.84</v>
      </c>
      <c r="G104" s="17">
        <v>34.33</v>
      </c>
      <c r="H104" s="27">
        <v>59.01</v>
      </c>
      <c r="I104" s="17">
        <v>106.03</v>
      </c>
      <c r="J104" s="17">
        <v>106.03</v>
      </c>
      <c r="K104" s="17">
        <v>33.32</v>
      </c>
      <c r="L104" s="17">
        <v>37.94</v>
      </c>
      <c r="M104" s="17">
        <v>37.94</v>
      </c>
      <c r="N104" s="17">
        <v>16.14</v>
      </c>
      <c r="O104" s="17">
        <v>25.44</v>
      </c>
      <c r="P104" s="17">
        <v>25.44</v>
      </c>
      <c r="Q104" s="28">
        <v>2.33</v>
      </c>
      <c r="R104" s="29">
        <v>2.33</v>
      </c>
      <c r="S104" s="29">
        <v>2.33</v>
      </c>
    </row>
    <row r="105" spans="1:19" ht="12.75" customHeight="1">
      <c r="A105" s="19">
        <f t="shared" si="1"/>
        <v>93</v>
      </c>
      <c r="B105" s="33" t="s">
        <v>110</v>
      </c>
      <c r="C105" s="21">
        <v>9</v>
      </c>
      <c r="D105" s="25">
        <v>757.54</v>
      </c>
      <c r="E105" s="26">
        <v>945.12</v>
      </c>
      <c r="F105" s="17">
        <v>1468.84</v>
      </c>
      <c r="G105" s="17">
        <v>34.33</v>
      </c>
      <c r="H105" s="27">
        <v>59.01</v>
      </c>
      <c r="I105" s="17">
        <v>106.03</v>
      </c>
      <c r="J105" s="17">
        <v>106.03</v>
      </c>
      <c r="K105" s="17">
        <v>33.32</v>
      </c>
      <c r="L105" s="17">
        <v>37.94</v>
      </c>
      <c r="M105" s="17">
        <v>37.94</v>
      </c>
      <c r="N105" s="17">
        <v>16.14</v>
      </c>
      <c r="O105" s="17">
        <v>25.44</v>
      </c>
      <c r="P105" s="17">
        <v>25.44</v>
      </c>
      <c r="Q105" s="28">
        <v>2.33</v>
      </c>
      <c r="R105" s="29">
        <v>2.33</v>
      </c>
      <c r="S105" s="29">
        <v>2.33</v>
      </c>
    </row>
    <row r="106" spans="1:19" ht="12.75" customHeight="1">
      <c r="A106" s="19">
        <f t="shared" si="1"/>
        <v>94</v>
      </c>
      <c r="B106" s="33" t="s">
        <v>111</v>
      </c>
      <c r="C106" s="21">
        <v>5</v>
      </c>
      <c r="D106" s="25">
        <v>757.54</v>
      </c>
      <c r="E106" s="26">
        <v>945.12</v>
      </c>
      <c r="F106" s="17">
        <v>1468.84</v>
      </c>
      <c r="G106" s="17">
        <v>34.33</v>
      </c>
      <c r="H106" s="27">
        <v>59.01</v>
      </c>
      <c r="I106" s="17">
        <v>106.03</v>
      </c>
      <c r="J106" s="17">
        <v>106.03</v>
      </c>
      <c r="K106" s="17">
        <v>33.32</v>
      </c>
      <c r="L106" s="17">
        <v>37.94</v>
      </c>
      <c r="M106" s="17">
        <v>37.94</v>
      </c>
      <c r="N106" s="17">
        <v>16.14</v>
      </c>
      <c r="O106" s="17">
        <v>25.44</v>
      </c>
      <c r="P106" s="17">
        <v>25.44</v>
      </c>
      <c r="Q106" s="28">
        <v>2.33</v>
      </c>
      <c r="R106" s="29">
        <v>2.33</v>
      </c>
      <c r="S106" s="29">
        <v>2.33</v>
      </c>
    </row>
    <row r="107" spans="1:19" ht="12.75" customHeight="1">
      <c r="A107" s="19">
        <f t="shared" si="1"/>
        <v>95</v>
      </c>
      <c r="B107" s="33" t="s">
        <v>112</v>
      </c>
      <c r="C107" s="21">
        <v>5</v>
      </c>
      <c r="D107" s="25">
        <v>757.54</v>
      </c>
      <c r="E107" s="26">
        <v>945.12</v>
      </c>
      <c r="F107" s="17">
        <v>1468.84</v>
      </c>
      <c r="G107" s="17">
        <v>34.33</v>
      </c>
      <c r="H107" s="27">
        <v>59.01</v>
      </c>
      <c r="I107" s="17">
        <v>98.84</v>
      </c>
      <c r="J107" s="17">
        <v>98.84</v>
      </c>
      <c r="K107" s="17">
        <v>33.32</v>
      </c>
      <c r="L107" s="17">
        <v>37.94</v>
      </c>
      <c r="M107" s="17">
        <v>37.94</v>
      </c>
      <c r="N107" s="17">
        <v>16.14</v>
      </c>
      <c r="O107" s="17">
        <v>25.44</v>
      </c>
      <c r="P107" s="17">
        <v>25.44</v>
      </c>
      <c r="Q107" s="28">
        <v>2.33</v>
      </c>
      <c r="R107" s="29">
        <v>2.33</v>
      </c>
      <c r="S107" s="29">
        <v>2.33</v>
      </c>
    </row>
    <row r="108" spans="1:19" ht="12.75" customHeight="1">
      <c r="A108" s="19">
        <f t="shared" si="1"/>
        <v>96</v>
      </c>
      <c r="B108" s="20" t="s">
        <v>113</v>
      </c>
      <c r="C108" s="21">
        <v>16</v>
      </c>
      <c r="D108" s="25">
        <v>757.54</v>
      </c>
      <c r="E108" s="26">
        <v>945.12</v>
      </c>
      <c r="F108" s="17">
        <v>1468.84</v>
      </c>
      <c r="G108" s="17">
        <v>34.33</v>
      </c>
      <c r="H108" s="27">
        <v>59.01</v>
      </c>
      <c r="I108" s="17">
        <v>106.03</v>
      </c>
      <c r="J108" s="17">
        <v>106.03</v>
      </c>
      <c r="K108" s="17">
        <v>33.32</v>
      </c>
      <c r="L108" s="17">
        <v>37.94</v>
      </c>
      <c r="M108" s="17">
        <v>37.94</v>
      </c>
      <c r="N108" s="17">
        <v>16.14</v>
      </c>
      <c r="O108" s="17">
        <v>25.44</v>
      </c>
      <c r="P108" s="17">
        <v>25.44</v>
      </c>
      <c r="Q108" s="28">
        <v>2.33</v>
      </c>
      <c r="R108" s="29">
        <v>2.33</v>
      </c>
      <c r="S108" s="29">
        <v>2.33</v>
      </c>
    </row>
    <row r="109" spans="1:19" ht="12.75" customHeight="1">
      <c r="A109" s="19">
        <f t="shared" si="1"/>
        <v>97</v>
      </c>
      <c r="B109" s="20" t="s">
        <v>114</v>
      </c>
      <c r="C109" s="21">
        <v>16</v>
      </c>
      <c r="D109" s="25">
        <v>757.54</v>
      </c>
      <c r="E109" s="26">
        <v>945.12</v>
      </c>
      <c r="F109" s="17">
        <v>1468.84</v>
      </c>
      <c r="G109" s="17">
        <v>34.33</v>
      </c>
      <c r="H109" s="27">
        <v>59.01</v>
      </c>
      <c r="I109" s="17">
        <v>106.03</v>
      </c>
      <c r="J109" s="17">
        <v>106.03</v>
      </c>
      <c r="K109" s="17">
        <v>33.32</v>
      </c>
      <c r="L109" s="17">
        <v>37.94</v>
      </c>
      <c r="M109" s="17">
        <v>37.94</v>
      </c>
      <c r="N109" s="17">
        <v>16.14</v>
      </c>
      <c r="O109" s="17">
        <v>25.44</v>
      </c>
      <c r="P109" s="17">
        <v>25.44</v>
      </c>
      <c r="Q109" s="28">
        <v>2.33</v>
      </c>
      <c r="R109" s="29">
        <v>2.33</v>
      </c>
      <c r="S109" s="29">
        <v>2.33</v>
      </c>
    </row>
    <row r="110" spans="1:19" ht="12.75" customHeight="1">
      <c r="A110" s="19">
        <f t="shared" si="1"/>
        <v>98</v>
      </c>
      <c r="B110" s="20" t="s">
        <v>115</v>
      </c>
      <c r="C110" s="21">
        <v>9</v>
      </c>
      <c r="D110" s="25">
        <v>757.54</v>
      </c>
      <c r="E110" s="26">
        <v>945.12</v>
      </c>
      <c r="F110" s="17">
        <v>1468.84</v>
      </c>
      <c r="G110" s="17">
        <v>34.33</v>
      </c>
      <c r="H110" s="27">
        <v>59.01</v>
      </c>
      <c r="I110" s="17">
        <v>106.03</v>
      </c>
      <c r="J110" s="17">
        <v>106.03</v>
      </c>
      <c r="K110" s="17">
        <v>33.32</v>
      </c>
      <c r="L110" s="17">
        <v>37.94</v>
      </c>
      <c r="M110" s="17">
        <v>37.94</v>
      </c>
      <c r="N110" s="17">
        <v>16.14</v>
      </c>
      <c r="O110" s="17">
        <v>25.44</v>
      </c>
      <c r="P110" s="17">
        <v>25.44</v>
      </c>
      <c r="Q110" s="28">
        <v>2.33</v>
      </c>
      <c r="R110" s="29">
        <v>2.33</v>
      </c>
      <c r="S110" s="29">
        <v>2.33</v>
      </c>
    </row>
    <row r="111" spans="1:19" ht="12.75" customHeight="1">
      <c r="A111" s="19">
        <f t="shared" si="1"/>
        <v>99</v>
      </c>
      <c r="B111" s="20" t="s">
        <v>116</v>
      </c>
      <c r="C111" s="21">
        <v>9</v>
      </c>
      <c r="D111" s="25">
        <v>757.54</v>
      </c>
      <c r="E111" s="26">
        <v>945.12</v>
      </c>
      <c r="F111" s="17">
        <v>1468.84</v>
      </c>
      <c r="G111" s="17">
        <v>34.33</v>
      </c>
      <c r="H111" s="27">
        <v>59.01</v>
      </c>
      <c r="I111" s="17">
        <v>106.03</v>
      </c>
      <c r="J111" s="17">
        <v>106.03</v>
      </c>
      <c r="K111" s="17">
        <v>33.32</v>
      </c>
      <c r="L111" s="17">
        <v>37.94</v>
      </c>
      <c r="M111" s="17">
        <v>37.94</v>
      </c>
      <c r="N111" s="17">
        <v>16.14</v>
      </c>
      <c r="O111" s="17">
        <v>25.44</v>
      </c>
      <c r="P111" s="17">
        <v>25.44</v>
      </c>
      <c r="Q111" s="28">
        <v>2.33</v>
      </c>
      <c r="R111" s="29">
        <v>2.33</v>
      </c>
      <c r="S111" s="29">
        <v>2.33</v>
      </c>
    </row>
    <row r="112" spans="1:19" ht="12.75" customHeight="1">
      <c r="A112" s="19">
        <f t="shared" si="1"/>
        <v>100</v>
      </c>
      <c r="B112" s="33" t="s">
        <v>117</v>
      </c>
      <c r="C112" s="21">
        <v>9</v>
      </c>
      <c r="D112" s="25">
        <v>757.54</v>
      </c>
      <c r="E112" s="26">
        <v>945.12</v>
      </c>
      <c r="F112" s="17">
        <v>1468.84</v>
      </c>
      <c r="G112" s="17">
        <v>34.33</v>
      </c>
      <c r="H112" s="27">
        <v>59.01</v>
      </c>
      <c r="I112" s="17">
        <v>106.03</v>
      </c>
      <c r="J112" s="17">
        <v>106.03</v>
      </c>
      <c r="K112" s="17">
        <v>33.32</v>
      </c>
      <c r="L112" s="17">
        <v>37.94</v>
      </c>
      <c r="M112" s="17">
        <v>37.94</v>
      </c>
      <c r="N112" s="17">
        <v>16.14</v>
      </c>
      <c r="O112" s="17">
        <v>25.44</v>
      </c>
      <c r="P112" s="17">
        <v>25.44</v>
      </c>
      <c r="Q112" s="28">
        <v>2.33</v>
      </c>
      <c r="R112" s="29">
        <v>2.33</v>
      </c>
      <c r="S112" s="29">
        <v>2.33</v>
      </c>
    </row>
    <row r="113" spans="1:19" ht="12.75" customHeight="1">
      <c r="A113" s="19">
        <f t="shared" si="1"/>
        <v>101</v>
      </c>
      <c r="B113" s="33" t="s">
        <v>118</v>
      </c>
      <c r="C113" s="21">
        <v>9</v>
      </c>
      <c r="D113" s="25">
        <v>757.54</v>
      </c>
      <c r="E113" s="26">
        <v>945.12</v>
      </c>
      <c r="F113" s="17">
        <v>1468.84</v>
      </c>
      <c r="G113" s="17">
        <v>34.33</v>
      </c>
      <c r="H113" s="27">
        <v>59.01</v>
      </c>
      <c r="I113" s="17">
        <v>106.03</v>
      </c>
      <c r="J113" s="17">
        <v>106.03</v>
      </c>
      <c r="K113" s="17">
        <v>33.32</v>
      </c>
      <c r="L113" s="17">
        <v>37.94</v>
      </c>
      <c r="M113" s="17">
        <v>37.94</v>
      </c>
      <c r="N113" s="17">
        <v>16.14</v>
      </c>
      <c r="O113" s="17">
        <v>25.44</v>
      </c>
      <c r="P113" s="17">
        <v>25.44</v>
      </c>
      <c r="Q113" s="28">
        <v>2.33</v>
      </c>
      <c r="R113" s="29">
        <v>2.33</v>
      </c>
      <c r="S113" s="29">
        <v>2.33</v>
      </c>
    </row>
    <row r="114" spans="1:19" ht="12.75" customHeight="1">
      <c r="A114" s="19">
        <f t="shared" si="1"/>
        <v>102</v>
      </c>
      <c r="B114" s="33" t="s">
        <v>119</v>
      </c>
      <c r="C114" s="21">
        <v>9</v>
      </c>
      <c r="D114" s="25">
        <v>757.54</v>
      </c>
      <c r="E114" s="26">
        <v>945.12</v>
      </c>
      <c r="F114" s="17">
        <v>1468.84</v>
      </c>
      <c r="G114" s="17">
        <v>34.33</v>
      </c>
      <c r="H114" s="27">
        <v>59.01</v>
      </c>
      <c r="I114" s="17">
        <v>106.03</v>
      </c>
      <c r="J114" s="17">
        <v>106.03</v>
      </c>
      <c r="K114" s="17">
        <v>33.32</v>
      </c>
      <c r="L114" s="17">
        <v>37.94</v>
      </c>
      <c r="M114" s="17">
        <v>37.94</v>
      </c>
      <c r="N114" s="17">
        <v>16.14</v>
      </c>
      <c r="O114" s="17">
        <v>25.44</v>
      </c>
      <c r="P114" s="17">
        <v>25.44</v>
      </c>
      <c r="Q114" s="28">
        <v>2.33</v>
      </c>
      <c r="R114" s="29">
        <v>2.33</v>
      </c>
      <c r="S114" s="29">
        <v>2.33</v>
      </c>
    </row>
    <row r="115" spans="1:19" ht="12.75" customHeight="1">
      <c r="A115" s="19">
        <f t="shared" si="1"/>
        <v>103</v>
      </c>
      <c r="B115" s="33" t="s">
        <v>120</v>
      </c>
      <c r="C115" s="21">
        <v>9</v>
      </c>
      <c r="D115" s="25">
        <v>757.54</v>
      </c>
      <c r="E115" s="26">
        <v>945.12</v>
      </c>
      <c r="F115" s="17">
        <v>1468.84</v>
      </c>
      <c r="G115" s="17">
        <v>34.33</v>
      </c>
      <c r="H115" s="27">
        <v>59.01</v>
      </c>
      <c r="I115" s="17">
        <v>106.03</v>
      </c>
      <c r="J115" s="17">
        <v>106.03</v>
      </c>
      <c r="K115" s="17">
        <v>33.32</v>
      </c>
      <c r="L115" s="17">
        <v>37.94</v>
      </c>
      <c r="M115" s="17">
        <v>37.94</v>
      </c>
      <c r="N115" s="17">
        <v>16.14</v>
      </c>
      <c r="O115" s="17">
        <v>25.44</v>
      </c>
      <c r="P115" s="17">
        <v>25.44</v>
      </c>
      <c r="Q115" s="28">
        <v>2.33</v>
      </c>
      <c r="R115" s="29">
        <v>2.33</v>
      </c>
      <c r="S115" s="29">
        <v>2.33</v>
      </c>
    </row>
    <row r="116" spans="1:19" ht="12.75" customHeight="1">
      <c r="A116" s="19">
        <f t="shared" si="1"/>
        <v>104</v>
      </c>
      <c r="B116" s="33" t="s">
        <v>121</v>
      </c>
      <c r="C116" s="21">
        <v>9</v>
      </c>
      <c r="D116" s="25">
        <v>757.54</v>
      </c>
      <c r="E116" s="26">
        <v>945.12</v>
      </c>
      <c r="F116" s="17">
        <v>1468.84</v>
      </c>
      <c r="G116" s="17">
        <v>34.33</v>
      </c>
      <c r="H116" s="27">
        <v>59.01</v>
      </c>
      <c r="I116" s="17">
        <v>106.03</v>
      </c>
      <c r="J116" s="17">
        <v>106.03</v>
      </c>
      <c r="K116" s="17">
        <v>33.32</v>
      </c>
      <c r="L116" s="17">
        <v>37.94</v>
      </c>
      <c r="M116" s="17">
        <v>37.94</v>
      </c>
      <c r="N116" s="17">
        <v>16.14</v>
      </c>
      <c r="O116" s="17">
        <v>25.44</v>
      </c>
      <c r="P116" s="17">
        <v>25.44</v>
      </c>
      <c r="Q116" s="28">
        <v>2.33</v>
      </c>
      <c r="R116" s="29">
        <v>2.33</v>
      </c>
      <c r="S116" s="29">
        <v>2.33</v>
      </c>
    </row>
    <row r="117" spans="1:19" ht="12.75" customHeight="1">
      <c r="A117" s="19">
        <f t="shared" si="1"/>
        <v>105</v>
      </c>
      <c r="B117" s="33" t="s">
        <v>122</v>
      </c>
      <c r="C117" s="21">
        <v>5</v>
      </c>
      <c r="D117" s="25">
        <v>757.54</v>
      </c>
      <c r="E117" s="26">
        <v>945.12</v>
      </c>
      <c r="F117" s="17">
        <v>1468.84</v>
      </c>
      <c r="G117" s="17">
        <v>34.33</v>
      </c>
      <c r="H117" s="27">
        <v>59.01</v>
      </c>
      <c r="I117" s="17">
        <v>98.84</v>
      </c>
      <c r="J117" s="17">
        <v>98.84</v>
      </c>
      <c r="K117" s="17">
        <v>33.32</v>
      </c>
      <c r="L117" s="17">
        <v>37.94</v>
      </c>
      <c r="M117" s="17">
        <v>37.94</v>
      </c>
      <c r="N117" s="17">
        <v>16.14</v>
      </c>
      <c r="O117" s="17">
        <v>25.44</v>
      </c>
      <c r="P117" s="17">
        <v>25.44</v>
      </c>
      <c r="Q117" s="28">
        <v>2.33</v>
      </c>
      <c r="R117" s="29">
        <v>2.33</v>
      </c>
      <c r="S117" s="29">
        <v>2.33</v>
      </c>
    </row>
    <row r="118" spans="1:19" ht="12.75" customHeight="1">
      <c r="A118" s="19">
        <f t="shared" si="1"/>
        <v>106</v>
      </c>
      <c r="B118" s="33" t="s">
        <v>123</v>
      </c>
      <c r="C118" s="21">
        <v>9</v>
      </c>
      <c r="D118" s="25">
        <v>757.54</v>
      </c>
      <c r="E118" s="26">
        <v>945.12</v>
      </c>
      <c r="F118" s="17">
        <v>1468.84</v>
      </c>
      <c r="G118" s="17">
        <v>34.33</v>
      </c>
      <c r="H118" s="27">
        <v>59.01</v>
      </c>
      <c r="I118" s="17">
        <v>106.03</v>
      </c>
      <c r="J118" s="17">
        <v>106.03</v>
      </c>
      <c r="K118" s="17">
        <v>33.32</v>
      </c>
      <c r="L118" s="17">
        <v>37.94</v>
      </c>
      <c r="M118" s="17">
        <v>37.94</v>
      </c>
      <c r="N118" s="17">
        <v>16.14</v>
      </c>
      <c r="O118" s="17">
        <v>25.44</v>
      </c>
      <c r="P118" s="17">
        <v>25.44</v>
      </c>
      <c r="Q118" s="28">
        <v>2.33</v>
      </c>
      <c r="R118" s="29">
        <v>2.33</v>
      </c>
      <c r="S118" s="29">
        <v>2.33</v>
      </c>
    </row>
    <row r="119" spans="1:19" ht="12.75" customHeight="1">
      <c r="A119" s="19">
        <f t="shared" si="1"/>
        <v>107</v>
      </c>
      <c r="B119" s="33" t="s">
        <v>124</v>
      </c>
      <c r="C119" s="21">
        <v>9</v>
      </c>
      <c r="D119" s="25">
        <v>757.54</v>
      </c>
      <c r="E119" s="26">
        <v>945.12</v>
      </c>
      <c r="F119" s="17">
        <v>1468.84</v>
      </c>
      <c r="G119" s="17">
        <v>34.33</v>
      </c>
      <c r="H119" s="27">
        <v>59.01</v>
      </c>
      <c r="I119" s="17">
        <v>106.03</v>
      </c>
      <c r="J119" s="17">
        <v>106.03</v>
      </c>
      <c r="K119" s="17">
        <v>33.32</v>
      </c>
      <c r="L119" s="17">
        <v>37.94</v>
      </c>
      <c r="M119" s="17">
        <v>37.94</v>
      </c>
      <c r="N119" s="17">
        <v>16.14</v>
      </c>
      <c r="O119" s="17">
        <v>25.44</v>
      </c>
      <c r="P119" s="17">
        <v>25.44</v>
      </c>
      <c r="Q119" s="28">
        <v>2.33</v>
      </c>
      <c r="R119" s="29">
        <v>2.33</v>
      </c>
      <c r="S119" s="29">
        <v>2.33</v>
      </c>
    </row>
    <row r="120" spans="1:19" ht="12.75" customHeight="1">
      <c r="A120" s="19">
        <f t="shared" si="1"/>
        <v>108</v>
      </c>
      <c r="B120" s="33" t="s">
        <v>125</v>
      </c>
      <c r="C120" s="21">
        <v>9</v>
      </c>
      <c r="D120" s="25">
        <v>757.54</v>
      </c>
      <c r="E120" s="26">
        <v>945.12</v>
      </c>
      <c r="F120" s="17">
        <v>1468.84</v>
      </c>
      <c r="G120" s="17">
        <v>34.33</v>
      </c>
      <c r="H120" s="27">
        <v>59.01</v>
      </c>
      <c r="I120" s="17">
        <v>106.03</v>
      </c>
      <c r="J120" s="17">
        <v>106.03</v>
      </c>
      <c r="K120" s="17">
        <v>33.32</v>
      </c>
      <c r="L120" s="17">
        <v>37.94</v>
      </c>
      <c r="M120" s="17">
        <v>37.94</v>
      </c>
      <c r="N120" s="17">
        <v>16.14</v>
      </c>
      <c r="O120" s="17">
        <v>25.44</v>
      </c>
      <c r="P120" s="17">
        <v>25.44</v>
      </c>
      <c r="Q120" s="28">
        <v>2.33</v>
      </c>
      <c r="R120" s="29">
        <v>2.33</v>
      </c>
      <c r="S120" s="29">
        <v>2.33</v>
      </c>
    </row>
    <row r="121" spans="1:19" ht="12.75" customHeight="1">
      <c r="A121" s="19">
        <f t="shared" si="1"/>
        <v>109</v>
      </c>
      <c r="B121" s="33" t="s">
        <v>126</v>
      </c>
      <c r="C121" s="21">
        <v>5</v>
      </c>
      <c r="D121" s="25">
        <v>757.54</v>
      </c>
      <c r="E121" s="26">
        <v>945.12</v>
      </c>
      <c r="F121" s="17">
        <v>1468.84</v>
      </c>
      <c r="G121" s="17">
        <v>34.33</v>
      </c>
      <c r="H121" s="27">
        <v>59.01</v>
      </c>
      <c r="I121" s="17">
        <v>106.03</v>
      </c>
      <c r="J121" s="17">
        <v>106.03</v>
      </c>
      <c r="K121" s="17">
        <v>33.32</v>
      </c>
      <c r="L121" s="17">
        <v>37.94</v>
      </c>
      <c r="M121" s="17">
        <v>37.94</v>
      </c>
      <c r="N121" s="17">
        <v>16.14</v>
      </c>
      <c r="O121" s="17">
        <v>25.44</v>
      </c>
      <c r="P121" s="17">
        <v>25.44</v>
      </c>
      <c r="Q121" s="28">
        <v>2.33</v>
      </c>
      <c r="R121" s="29">
        <v>2.33</v>
      </c>
      <c r="S121" s="29">
        <v>2.33</v>
      </c>
    </row>
    <row r="122" spans="1:19" ht="12.75" customHeight="1">
      <c r="A122" s="19">
        <f t="shared" si="1"/>
        <v>110</v>
      </c>
      <c r="B122" s="33" t="s">
        <v>127</v>
      </c>
      <c r="C122" s="21">
        <v>5</v>
      </c>
      <c r="D122" s="25">
        <v>757.54</v>
      </c>
      <c r="E122" s="26">
        <v>945.12</v>
      </c>
      <c r="F122" s="17">
        <v>1468.84</v>
      </c>
      <c r="G122" s="17">
        <v>34.33</v>
      </c>
      <c r="H122" s="27">
        <v>59.01</v>
      </c>
      <c r="I122" s="17">
        <v>98.84</v>
      </c>
      <c r="J122" s="17">
        <v>98.84</v>
      </c>
      <c r="K122" s="17">
        <v>33.32</v>
      </c>
      <c r="L122" s="17">
        <v>37.94</v>
      </c>
      <c r="M122" s="17">
        <v>37.94</v>
      </c>
      <c r="N122" s="17">
        <v>16.14</v>
      </c>
      <c r="O122" s="17">
        <v>25.44</v>
      </c>
      <c r="P122" s="17">
        <v>25.44</v>
      </c>
      <c r="Q122" s="28">
        <v>2.33</v>
      </c>
      <c r="R122" s="29">
        <v>2.33</v>
      </c>
      <c r="S122" s="29">
        <v>2.33</v>
      </c>
    </row>
    <row r="123" spans="1:19" ht="12.75" customHeight="1">
      <c r="A123" s="19">
        <f t="shared" si="1"/>
        <v>111</v>
      </c>
      <c r="B123" s="33" t="s">
        <v>128</v>
      </c>
      <c r="C123" s="21">
        <v>5</v>
      </c>
      <c r="D123" s="25">
        <v>757.54</v>
      </c>
      <c r="E123" s="26">
        <v>945.12</v>
      </c>
      <c r="F123" s="17">
        <v>1468.84</v>
      </c>
      <c r="G123" s="17">
        <v>34.33</v>
      </c>
      <c r="H123" s="27">
        <v>59.01</v>
      </c>
      <c r="I123" s="17">
        <v>98.84</v>
      </c>
      <c r="J123" s="17">
        <v>98.84</v>
      </c>
      <c r="K123" s="17">
        <v>33.32</v>
      </c>
      <c r="L123" s="17">
        <v>37.94</v>
      </c>
      <c r="M123" s="17">
        <v>37.94</v>
      </c>
      <c r="N123" s="17">
        <v>16.14</v>
      </c>
      <c r="O123" s="17">
        <v>25.44</v>
      </c>
      <c r="P123" s="17">
        <v>25.44</v>
      </c>
      <c r="Q123" s="28">
        <v>2.33</v>
      </c>
      <c r="R123" s="29">
        <v>2.33</v>
      </c>
      <c r="S123" s="29">
        <v>2.33</v>
      </c>
    </row>
    <row r="124" spans="1:19" ht="12.75" customHeight="1">
      <c r="A124" s="19">
        <f t="shared" si="1"/>
        <v>112</v>
      </c>
      <c r="B124" s="33" t="s">
        <v>129</v>
      </c>
      <c r="C124" s="21">
        <v>9</v>
      </c>
      <c r="D124" s="25">
        <v>757.54</v>
      </c>
      <c r="E124" s="26">
        <v>945.12</v>
      </c>
      <c r="F124" s="17">
        <v>1468.84</v>
      </c>
      <c r="G124" s="17">
        <v>34.33</v>
      </c>
      <c r="H124" s="27">
        <v>59.01</v>
      </c>
      <c r="I124" s="17">
        <v>106.03</v>
      </c>
      <c r="J124" s="17">
        <v>106.03</v>
      </c>
      <c r="K124" s="17">
        <v>33.32</v>
      </c>
      <c r="L124" s="17">
        <v>37.94</v>
      </c>
      <c r="M124" s="17">
        <v>37.94</v>
      </c>
      <c r="N124" s="17">
        <v>16.14</v>
      </c>
      <c r="O124" s="17">
        <v>25.44</v>
      </c>
      <c r="P124" s="17">
        <v>25.44</v>
      </c>
      <c r="Q124" s="28">
        <v>2.33</v>
      </c>
      <c r="R124" s="29">
        <v>2.33</v>
      </c>
      <c r="S124" s="29">
        <v>2.33</v>
      </c>
    </row>
    <row r="125" spans="1:19" ht="12.75" customHeight="1">
      <c r="A125" s="19">
        <f t="shared" si="1"/>
        <v>113</v>
      </c>
      <c r="B125" s="33" t="s">
        <v>130</v>
      </c>
      <c r="C125" s="21">
        <v>5</v>
      </c>
      <c r="D125" s="25">
        <v>757.54</v>
      </c>
      <c r="E125" s="26">
        <v>945.12</v>
      </c>
      <c r="F125" s="17">
        <v>1468.84</v>
      </c>
      <c r="G125" s="17">
        <v>34.33</v>
      </c>
      <c r="H125" s="27">
        <v>59.01</v>
      </c>
      <c r="I125" s="17">
        <v>98.84</v>
      </c>
      <c r="J125" s="17">
        <v>98.84</v>
      </c>
      <c r="K125" s="17">
        <v>33.32</v>
      </c>
      <c r="L125" s="17">
        <v>37.94</v>
      </c>
      <c r="M125" s="17">
        <v>37.94</v>
      </c>
      <c r="N125" s="17">
        <v>16.14</v>
      </c>
      <c r="O125" s="17">
        <v>25.44</v>
      </c>
      <c r="P125" s="17">
        <v>25.44</v>
      </c>
      <c r="Q125" s="28">
        <v>2.33</v>
      </c>
      <c r="R125" s="29">
        <v>2.33</v>
      </c>
      <c r="S125" s="29">
        <v>2.33</v>
      </c>
    </row>
    <row r="126" spans="1:19" ht="12.75" customHeight="1">
      <c r="A126" s="19">
        <f t="shared" si="1"/>
        <v>114</v>
      </c>
      <c r="B126" s="33" t="s">
        <v>131</v>
      </c>
      <c r="C126" s="21">
        <v>5</v>
      </c>
      <c r="D126" s="25">
        <v>757.54</v>
      </c>
      <c r="E126" s="26">
        <v>945.12</v>
      </c>
      <c r="F126" s="17">
        <v>1468.84</v>
      </c>
      <c r="G126" s="17">
        <v>34.33</v>
      </c>
      <c r="H126" s="27">
        <v>59.01</v>
      </c>
      <c r="I126" s="17">
        <v>98.84</v>
      </c>
      <c r="J126" s="17">
        <v>98.84</v>
      </c>
      <c r="K126" s="17">
        <v>33.32</v>
      </c>
      <c r="L126" s="17">
        <v>37.94</v>
      </c>
      <c r="M126" s="17">
        <v>37.94</v>
      </c>
      <c r="N126" s="17">
        <v>16.14</v>
      </c>
      <c r="O126" s="17">
        <v>25.44</v>
      </c>
      <c r="P126" s="17">
        <v>25.44</v>
      </c>
      <c r="Q126" s="28">
        <v>2.33</v>
      </c>
      <c r="R126" s="29">
        <v>2.33</v>
      </c>
      <c r="S126" s="29">
        <v>2.33</v>
      </c>
    </row>
    <row r="127" spans="1:19" ht="12.75" customHeight="1">
      <c r="A127" s="19">
        <f t="shared" si="1"/>
        <v>115</v>
      </c>
      <c r="B127" s="33" t="s">
        <v>132</v>
      </c>
      <c r="C127" s="21">
        <v>9</v>
      </c>
      <c r="D127" s="25">
        <v>757.54</v>
      </c>
      <c r="E127" s="26">
        <v>945.12</v>
      </c>
      <c r="F127" s="17">
        <v>1468.84</v>
      </c>
      <c r="G127" s="17">
        <v>34.33</v>
      </c>
      <c r="H127" s="27">
        <v>59.01</v>
      </c>
      <c r="I127" s="17">
        <v>106.03</v>
      </c>
      <c r="J127" s="17">
        <v>106.03</v>
      </c>
      <c r="K127" s="17">
        <v>33.32</v>
      </c>
      <c r="L127" s="17">
        <v>37.94</v>
      </c>
      <c r="M127" s="17">
        <v>37.94</v>
      </c>
      <c r="N127" s="17">
        <v>16.14</v>
      </c>
      <c r="O127" s="17">
        <v>25.44</v>
      </c>
      <c r="P127" s="17">
        <v>25.44</v>
      </c>
      <c r="Q127" s="28">
        <v>2.33</v>
      </c>
      <c r="R127" s="29">
        <v>2.33</v>
      </c>
      <c r="S127" s="29">
        <v>2.33</v>
      </c>
    </row>
    <row r="128" spans="1:19" ht="12.75" customHeight="1">
      <c r="A128" s="19">
        <f t="shared" si="1"/>
        <v>116</v>
      </c>
      <c r="B128" s="33" t="s">
        <v>133</v>
      </c>
      <c r="C128" s="21">
        <v>5</v>
      </c>
      <c r="D128" s="25">
        <v>757.54</v>
      </c>
      <c r="E128" s="26">
        <v>945.12</v>
      </c>
      <c r="F128" s="17">
        <v>1468.84</v>
      </c>
      <c r="G128" s="17">
        <v>34.33</v>
      </c>
      <c r="H128" s="27">
        <v>59.01</v>
      </c>
      <c r="I128" s="17">
        <v>98.84</v>
      </c>
      <c r="J128" s="17">
        <v>98.84</v>
      </c>
      <c r="K128" s="17">
        <v>33.32</v>
      </c>
      <c r="L128" s="17">
        <v>37.94</v>
      </c>
      <c r="M128" s="17">
        <v>37.94</v>
      </c>
      <c r="N128" s="17">
        <v>16.14</v>
      </c>
      <c r="O128" s="17">
        <v>25.44</v>
      </c>
      <c r="P128" s="17">
        <v>25.44</v>
      </c>
      <c r="Q128" s="28">
        <v>2.33</v>
      </c>
      <c r="R128" s="29">
        <v>2.33</v>
      </c>
      <c r="S128" s="29">
        <v>2.33</v>
      </c>
    </row>
    <row r="129" spans="1:19" ht="12.75" customHeight="1">
      <c r="A129" s="19">
        <f t="shared" si="1"/>
        <v>117</v>
      </c>
      <c r="B129" s="33" t="s">
        <v>134</v>
      </c>
      <c r="C129" s="21">
        <v>12</v>
      </c>
      <c r="D129" s="25">
        <v>757.54</v>
      </c>
      <c r="E129" s="26">
        <v>945.12</v>
      </c>
      <c r="F129" s="17">
        <v>1468.84</v>
      </c>
      <c r="G129" s="17">
        <v>34.33</v>
      </c>
      <c r="H129" s="27">
        <v>59.01</v>
      </c>
      <c r="I129" s="17">
        <v>106.03</v>
      </c>
      <c r="J129" s="17">
        <v>106.03</v>
      </c>
      <c r="K129" s="17">
        <v>33.32</v>
      </c>
      <c r="L129" s="17">
        <v>37.94</v>
      </c>
      <c r="M129" s="17">
        <v>37.94</v>
      </c>
      <c r="N129" s="17">
        <v>16.14</v>
      </c>
      <c r="O129" s="17">
        <v>25.44</v>
      </c>
      <c r="P129" s="17">
        <v>25.44</v>
      </c>
      <c r="Q129" s="28">
        <v>2.33</v>
      </c>
      <c r="R129" s="29">
        <v>2.33</v>
      </c>
      <c r="S129" s="29">
        <v>2.33</v>
      </c>
    </row>
    <row r="130" spans="1:19" ht="12.75" customHeight="1">
      <c r="A130" s="19">
        <f t="shared" si="1"/>
        <v>118</v>
      </c>
      <c r="B130" s="33" t="s">
        <v>135</v>
      </c>
      <c r="C130" s="21">
        <v>5</v>
      </c>
      <c r="D130" s="25">
        <v>757.54</v>
      </c>
      <c r="E130" s="26">
        <v>945.12</v>
      </c>
      <c r="F130" s="17">
        <v>1468.84</v>
      </c>
      <c r="G130" s="17">
        <v>34.33</v>
      </c>
      <c r="H130" s="27">
        <v>59.01</v>
      </c>
      <c r="I130" s="17">
        <v>98.84</v>
      </c>
      <c r="J130" s="17">
        <v>98.84</v>
      </c>
      <c r="K130" s="17">
        <v>33.32</v>
      </c>
      <c r="L130" s="17">
        <v>37.94</v>
      </c>
      <c r="M130" s="17">
        <v>37.94</v>
      </c>
      <c r="N130" s="17">
        <v>16.14</v>
      </c>
      <c r="O130" s="17">
        <v>25.44</v>
      </c>
      <c r="P130" s="17">
        <v>25.44</v>
      </c>
      <c r="Q130" s="28">
        <v>2.33</v>
      </c>
      <c r="R130" s="29">
        <v>2.33</v>
      </c>
      <c r="S130" s="29">
        <v>2.33</v>
      </c>
    </row>
    <row r="131" spans="1:19" ht="12.75" customHeight="1">
      <c r="A131" s="19">
        <f t="shared" si="1"/>
        <v>119</v>
      </c>
      <c r="B131" s="33" t="s">
        <v>136</v>
      </c>
      <c r="C131" s="21">
        <v>5</v>
      </c>
      <c r="D131" s="25">
        <v>757.54</v>
      </c>
      <c r="E131" s="26">
        <v>945.12</v>
      </c>
      <c r="F131" s="17">
        <v>1468.84</v>
      </c>
      <c r="G131" s="17">
        <v>34.33</v>
      </c>
      <c r="H131" s="27">
        <v>59.01</v>
      </c>
      <c r="I131" s="17">
        <v>98.84</v>
      </c>
      <c r="J131" s="17">
        <v>98.84</v>
      </c>
      <c r="K131" s="17">
        <v>33.32</v>
      </c>
      <c r="L131" s="17">
        <v>37.94</v>
      </c>
      <c r="M131" s="17">
        <v>37.94</v>
      </c>
      <c r="N131" s="17">
        <v>16.14</v>
      </c>
      <c r="O131" s="17">
        <v>25.44</v>
      </c>
      <c r="P131" s="17">
        <v>25.44</v>
      </c>
      <c r="Q131" s="28">
        <v>2.33</v>
      </c>
      <c r="R131" s="29">
        <v>2.33</v>
      </c>
      <c r="S131" s="29">
        <v>2.33</v>
      </c>
    </row>
    <row r="132" spans="1:19" ht="12.75" customHeight="1">
      <c r="A132" s="19">
        <f t="shared" si="1"/>
        <v>120</v>
      </c>
      <c r="B132" s="33" t="s">
        <v>137</v>
      </c>
      <c r="C132" s="21">
        <v>16</v>
      </c>
      <c r="D132" s="25">
        <v>757.54</v>
      </c>
      <c r="E132" s="26">
        <v>945.12</v>
      </c>
      <c r="F132" s="17">
        <v>1468.84</v>
      </c>
      <c r="G132" s="17">
        <v>34.33</v>
      </c>
      <c r="H132" s="27">
        <v>59.01</v>
      </c>
      <c r="I132" s="17">
        <v>106.03</v>
      </c>
      <c r="J132" s="17">
        <v>106.03</v>
      </c>
      <c r="K132" s="17">
        <v>33.32</v>
      </c>
      <c r="L132" s="17">
        <v>37.94</v>
      </c>
      <c r="M132" s="17">
        <v>37.94</v>
      </c>
      <c r="N132" s="17">
        <v>16.14</v>
      </c>
      <c r="O132" s="17">
        <v>25.44</v>
      </c>
      <c r="P132" s="17">
        <v>25.44</v>
      </c>
      <c r="Q132" s="28">
        <v>2.33</v>
      </c>
      <c r="R132" s="29">
        <v>2.33</v>
      </c>
      <c r="S132" s="29">
        <v>2.33</v>
      </c>
    </row>
    <row r="133" spans="1:19" ht="12.75" customHeight="1">
      <c r="A133" s="19">
        <f t="shared" si="1"/>
        <v>121</v>
      </c>
      <c r="B133" s="33" t="s">
        <v>138</v>
      </c>
      <c r="C133" s="21">
        <v>5</v>
      </c>
      <c r="D133" s="25">
        <v>757.54</v>
      </c>
      <c r="E133" s="26">
        <v>945.12</v>
      </c>
      <c r="F133" s="17">
        <v>1468.84</v>
      </c>
      <c r="G133" s="17">
        <v>34.33</v>
      </c>
      <c r="H133" s="27">
        <v>59.01</v>
      </c>
      <c r="I133" s="17">
        <v>98.84</v>
      </c>
      <c r="J133" s="17">
        <v>98.84</v>
      </c>
      <c r="K133" s="17">
        <v>33.32</v>
      </c>
      <c r="L133" s="17">
        <v>37.94</v>
      </c>
      <c r="M133" s="17">
        <v>37.94</v>
      </c>
      <c r="N133" s="17">
        <v>16.14</v>
      </c>
      <c r="O133" s="17">
        <v>25.44</v>
      </c>
      <c r="P133" s="17">
        <v>25.44</v>
      </c>
      <c r="Q133" s="28">
        <v>2.33</v>
      </c>
      <c r="R133" s="29">
        <v>2.33</v>
      </c>
      <c r="S133" s="29">
        <v>2.33</v>
      </c>
    </row>
    <row r="134" spans="1:19" ht="12.75" customHeight="1">
      <c r="A134" s="19">
        <f t="shared" si="1"/>
        <v>122</v>
      </c>
      <c r="B134" s="33" t="s">
        <v>139</v>
      </c>
      <c r="C134" s="21">
        <v>5</v>
      </c>
      <c r="D134" s="25">
        <v>757.54</v>
      </c>
      <c r="E134" s="26">
        <v>945.12</v>
      </c>
      <c r="F134" s="17">
        <v>1468.84</v>
      </c>
      <c r="G134" s="17">
        <v>34.33</v>
      </c>
      <c r="H134" s="27">
        <v>59.01</v>
      </c>
      <c r="I134" s="17">
        <v>98.84</v>
      </c>
      <c r="J134" s="17">
        <v>98.84</v>
      </c>
      <c r="K134" s="17">
        <v>33.32</v>
      </c>
      <c r="L134" s="17">
        <v>37.94</v>
      </c>
      <c r="M134" s="17">
        <v>37.94</v>
      </c>
      <c r="N134" s="17">
        <v>16.14</v>
      </c>
      <c r="O134" s="17">
        <v>25.44</v>
      </c>
      <c r="P134" s="17">
        <v>25.44</v>
      </c>
      <c r="Q134" s="28">
        <v>2.33</v>
      </c>
      <c r="R134" s="29">
        <v>2.33</v>
      </c>
      <c r="S134" s="29">
        <v>2.33</v>
      </c>
    </row>
    <row r="135" spans="1:19" ht="12.75" customHeight="1">
      <c r="A135" s="19">
        <f t="shared" si="1"/>
        <v>123</v>
      </c>
      <c r="B135" s="33" t="s">
        <v>140</v>
      </c>
      <c r="C135" s="21">
        <v>5</v>
      </c>
      <c r="D135" s="25">
        <v>757.54</v>
      </c>
      <c r="E135" s="26">
        <v>945.12</v>
      </c>
      <c r="F135" s="17">
        <v>1468.84</v>
      </c>
      <c r="G135" s="17">
        <v>34.33</v>
      </c>
      <c r="H135" s="27">
        <v>59.01</v>
      </c>
      <c r="I135" s="17">
        <v>98.84</v>
      </c>
      <c r="J135" s="17">
        <v>98.84</v>
      </c>
      <c r="K135" s="17">
        <v>33.32</v>
      </c>
      <c r="L135" s="17">
        <v>37.94</v>
      </c>
      <c r="M135" s="17">
        <v>37.94</v>
      </c>
      <c r="N135" s="17">
        <v>16.14</v>
      </c>
      <c r="O135" s="17">
        <v>25.44</v>
      </c>
      <c r="P135" s="17">
        <v>25.44</v>
      </c>
      <c r="Q135" s="28">
        <v>2.33</v>
      </c>
      <c r="R135" s="29">
        <v>2.33</v>
      </c>
      <c r="S135" s="29">
        <v>2.33</v>
      </c>
    </row>
    <row r="136" spans="1:19" ht="12.75" customHeight="1">
      <c r="A136" s="19">
        <f t="shared" si="1"/>
        <v>124</v>
      </c>
      <c r="B136" s="33" t="s">
        <v>141</v>
      </c>
      <c r="C136" s="21">
        <v>9</v>
      </c>
      <c r="D136" s="25">
        <v>757.54</v>
      </c>
      <c r="E136" s="26">
        <v>945.12</v>
      </c>
      <c r="F136" s="17">
        <v>1468.84</v>
      </c>
      <c r="G136" s="17">
        <v>34.33</v>
      </c>
      <c r="H136" s="27">
        <v>59.01</v>
      </c>
      <c r="I136" s="17">
        <v>106.03</v>
      </c>
      <c r="J136" s="17">
        <v>106.03</v>
      </c>
      <c r="K136" s="17">
        <v>33.32</v>
      </c>
      <c r="L136" s="17">
        <v>37.94</v>
      </c>
      <c r="M136" s="17">
        <v>37.94</v>
      </c>
      <c r="N136" s="17">
        <v>16.14</v>
      </c>
      <c r="O136" s="17">
        <v>25.44</v>
      </c>
      <c r="P136" s="17">
        <v>25.44</v>
      </c>
      <c r="Q136" s="28">
        <v>2.33</v>
      </c>
      <c r="R136" s="29">
        <v>2.33</v>
      </c>
      <c r="S136" s="29">
        <v>2.33</v>
      </c>
    </row>
    <row r="137" spans="1:19" ht="12.75" customHeight="1">
      <c r="A137" s="19">
        <f t="shared" si="1"/>
        <v>125</v>
      </c>
      <c r="B137" s="33" t="s">
        <v>142</v>
      </c>
      <c r="C137" s="21">
        <v>12</v>
      </c>
      <c r="D137" s="25">
        <v>757.54</v>
      </c>
      <c r="E137" s="26">
        <v>945.12</v>
      </c>
      <c r="F137" s="17">
        <v>1468.84</v>
      </c>
      <c r="G137" s="17">
        <v>34.33</v>
      </c>
      <c r="H137" s="27">
        <v>59.01</v>
      </c>
      <c r="I137" s="17">
        <v>106.03</v>
      </c>
      <c r="J137" s="17">
        <v>106.03</v>
      </c>
      <c r="K137" s="17">
        <v>33.32</v>
      </c>
      <c r="L137" s="17">
        <v>37.94</v>
      </c>
      <c r="M137" s="17">
        <v>37.94</v>
      </c>
      <c r="N137" s="17">
        <v>16.14</v>
      </c>
      <c r="O137" s="17">
        <v>25.44</v>
      </c>
      <c r="P137" s="17">
        <v>25.44</v>
      </c>
      <c r="Q137" s="28">
        <v>2.33</v>
      </c>
      <c r="R137" s="29">
        <v>2.33</v>
      </c>
      <c r="S137" s="29">
        <v>2.33</v>
      </c>
    </row>
    <row r="138" spans="1:19" ht="12.75" customHeight="1">
      <c r="A138" s="19">
        <f t="shared" si="1"/>
        <v>126</v>
      </c>
      <c r="B138" s="33" t="s">
        <v>143</v>
      </c>
      <c r="C138" s="21">
        <v>5</v>
      </c>
      <c r="D138" s="25">
        <v>757.54</v>
      </c>
      <c r="E138" s="26">
        <v>945.12</v>
      </c>
      <c r="F138" s="17">
        <v>1468.84</v>
      </c>
      <c r="G138" s="17">
        <v>34.33</v>
      </c>
      <c r="H138" s="27">
        <v>59.01</v>
      </c>
      <c r="I138" s="17">
        <v>98.84</v>
      </c>
      <c r="J138" s="17">
        <v>98.84</v>
      </c>
      <c r="K138" s="17">
        <v>33.32</v>
      </c>
      <c r="L138" s="17">
        <v>37.94</v>
      </c>
      <c r="M138" s="17">
        <v>37.94</v>
      </c>
      <c r="N138" s="17">
        <v>16.14</v>
      </c>
      <c r="O138" s="17">
        <v>25.44</v>
      </c>
      <c r="P138" s="17">
        <v>25.44</v>
      </c>
      <c r="Q138" s="28">
        <v>2.33</v>
      </c>
      <c r="R138" s="29">
        <v>2.33</v>
      </c>
      <c r="S138" s="29">
        <v>2.33</v>
      </c>
    </row>
    <row r="139" spans="1:19" ht="12.75" customHeight="1">
      <c r="A139" s="19">
        <f t="shared" si="1"/>
        <v>127</v>
      </c>
      <c r="B139" s="33" t="s">
        <v>144</v>
      </c>
      <c r="C139" s="21">
        <v>5</v>
      </c>
      <c r="D139" s="25">
        <v>757.54</v>
      </c>
      <c r="E139" s="26">
        <v>945.12</v>
      </c>
      <c r="F139" s="17">
        <v>1468.84</v>
      </c>
      <c r="G139" s="17">
        <v>34.33</v>
      </c>
      <c r="H139" s="27">
        <v>59.01</v>
      </c>
      <c r="I139" s="17">
        <v>98.84</v>
      </c>
      <c r="J139" s="17">
        <v>98.84</v>
      </c>
      <c r="K139" s="17">
        <v>33.32</v>
      </c>
      <c r="L139" s="17">
        <v>37.94</v>
      </c>
      <c r="M139" s="17">
        <v>37.94</v>
      </c>
      <c r="N139" s="17">
        <v>16.14</v>
      </c>
      <c r="O139" s="17">
        <v>25.44</v>
      </c>
      <c r="P139" s="17">
        <v>25.44</v>
      </c>
      <c r="Q139" s="28">
        <v>2.33</v>
      </c>
      <c r="R139" s="29">
        <v>2.33</v>
      </c>
      <c r="S139" s="29">
        <v>2.33</v>
      </c>
    </row>
    <row r="140" spans="1:19" ht="12.75" customHeight="1">
      <c r="A140" s="19">
        <f t="shared" si="1"/>
        <v>128</v>
      </c>
      <c r="B140" s="33" t="s">
        <v>145</v>
      </c>
      <c r="C140" s="21">
        <v>5</v>
      </c>
      <c r="D140" s="25">
        <v>757.54</v>
      </c>
      <c r="E140" s="26">
        <v>945.12</v>
      </c>
      <c r="F140" s="17">
        <v>1468.84</v>
      </c>
      <c r="G140" s="17">
        <v>34.33</v>
      </c>
      <c r="H140" s="27">
        <v>59.01</v>
      </c>
      <c r="I140" s="17">
        <v>98.84</v>
      </c>
      <c r="J140" s="17">
        <v>98.84</v>
      </c>
      <c r="K140" s="17">
        <v>33.32</v>
      </c>
      <c r="L140" s="17">
        <v>37.94</v>
      </c>
      <c r="M140" s="17">
        <v>37.94</v>
      </c>
      <c r="N140" s="17">
        <v>16.14</v>
      </c>
      <c r="O140" s="17">
        <v>25.44</v>
      </c>
      <c r="P140" s="17">
        <v>25.44</v>
      </c>
      <c r="Q140" s="28">
        <v>2.33</v>
      </c>
      <c r="R140" s="29">
        <v>2.33</v>
      </c>
      <c r="S140" s="29">
        <v>2.33</v>
      </c>
    </row>
    <row r="141" spans="1:19" ht="12.75" customHeight="1">
      <c r="A141" s="19">
        <f t="shared" si="1"/>
        <v>129</v>
      </c>
      <c r="B141" s="33" t="s">
        <v>146</v>
      </c>
      <c r="C141" s="21">
        <v>5</v>
      </c>
      <c r="D141" s="25">
        <v>757.54</v>
      </c>
      <c r="E141" s="26">
        <v>945.12</v>
      </c>
      <c r="F141" s="17">
        <v>1468.84</v>
      </c>
      <c r="G141" s="17">
        <v>34.33</v>
      </c>
      <c r="H141" s="27">
        <v>59.01</v>
      </c>
      <c r="I141" s="17">
        <v>98.84</v>
      </c>
      <c r="J141" s="17">
        <v>98.84</v>
      </c>
      <c r="K141" s="17">
        <v>33.32</v>
      </c>
      <c r="L141" s="17">
        <v>37.94</v>
      </c>
      <c r="M141" s="17">
        <v>37.94</v>
      </c>
      <c r="N141" s="17">
        <v>16.14</v>
      </c>
      <c r="O141" s="17">
        <v>25.44</v>
      </c>
      <c r="P141" s="17">
        <v>25.44</v>
      </c>
      <c r="Q141" s="28">
        <v>2.33</v>
      </c>
      <c r="R141" s="29">
        <v>2.33</v>
      </c>
      <c r="S141" s="29">
        <v>2.33</v>
      </c>
    </row>
    <row r="142" spans="1:19" ht="12.75" customHeight="1">
      <c r="A142" s="19">
        <f t="shared" si="1"/>
        <v>130</v>
      </c>
      <c r="B142" s="33" t="s">
        <v>147</v>
      </c>
      <c r="C142" s="21">
        <v>5</v>
      </c>
      <c r="D142" s="25">
        <v>757.54</v>
      </c>
      <c r="E142" s="26">
        <v>945.12</v>
      </c>
      <c r="F142" s="17">
        <v>1468.84</v>
      </c>
      <c r="G142" s="17">
        <v>34.33</v>
      </c>
      <c r="H142" s="27">
        <v>59.01</v>
      </c>
      <c r="I142" s="17">
        <v>98.84</v>
      </c>
      <c r="J142" s="17">
        <v>98.84</v>
      </c>
      <c r="K142" s="17">
        <v>33.32</v>
      </c>
      <c r="L142" s="17">
        <v>37.94</v>
      </c>
      <c r="M142" s="17">
        <v>37.94</v>
      </c>
      <c r="N142" s="17">
        <v>16.14</v>
      </c>
      <c r="O142" s="17">
        <v>25.44</v>
      </c>
      <c r="P142" s="17">
        <v>25.44</v>
      </c>
      <c r="Q142" s="28">
        <v>2.33</v>
      </c>
      <c r="R142" s="29">
        <v>2.33</v>
      </c>
      <c r="S142" s="29">
        <v>2.33</v>
      </c>
    </row>
    <row r="143" spans="1:19" ht="12.75" customHeight="1">
      <c r="A143" s="19">
        <f aca="true" t="shared" si="2" ref="A143:A187">A142+1</f>
        <v>131</v>
      </c>
      <c r="B143" s="33" t="s">
        <v>148</v>
      </c>
      <c r="C143" s="21">
        <v>12</v>
      </c>
      <c r="D143" s="25">
        <v>757.54</v>
      </c>
      <c r="E143" s="26">
        <v>945.12</v>
      </c>
      <c r="F143" s="17">
        <v>1468.84</v>
      </c>
      <c r="G143" s="17">
        <v>34.33</v>
      </c>
      <c r="H143" s="27">
        <v>59.01</v>
      </c>
      <c r="I143" s="17">
        <v>106.03</v>
      </c>
      <c r="J143" s="17">
        <v>106.03</v>
      </c>
      <c r="K143" s="17">
        <v>33.32</v>
      </c>
      <c r="L143" s="17">
        <v>37.94</v>
      </c>
      <c r="M143" s="17">
        <v>37.94</v>
      </c>
      <c r="N143" s="17">
        <v>16.14</v>
      </c>
      <c r="O143" s="17">
        <v>25.44</v>
      </c>
      <c r="P143" s="17">
        <v>25.44</v>
      </c>
      <c r="Q143" s="28">
        <v>2.33</v>
      </c>
      <c r="R143" s="29">
        <v>2.33</v>
      </c>
      <c r="S143" s="29">
        <v>2.33</v>
      </c>
    </row>
    <row r="144" spans="1:19" ht="12.75" customHeight="1">
      <c r="A144" s="19">
        <f t="shared" si="2"/>
        <v>132</v>
      </c>
      <c r="B144" s="33" t="s">
        <v>149</v>
      </c>
      <c r="C144" s="21">
        <v>5</v>
      </c>
      <c r="D144" s="25">
        <v>757.54</v>
      </c>
      <c r="E144" s="26">
        <v>945.12</v>
      </c>
      <c r="F144" s="17">
        <v>1468.84</v>
      </c>
      <c r="G144" s="17">
        <v>34.33</v>
      </c>
      <c r="H144" s="27">
        <v>59.01</v>
      </c>
      <c r="I144" s="17">
        <v>98.84</v>
      </c>
      <c r="J144" s="17">
        <v>98.84</v>
      </c>
      <c r="K144" s="17">
        <v>33.32</v>
      </c>
      <c r="L144" s="17">
        <v>37.94</v>
      </c>
      <c r="M144" s="17">
        <v>37.94</v>
      </c>
      <c r="N144" s="17">
        <v>16.14</v>
      </c>
      <c r="O144" s="17">
        <v>25.44</v>
      </c>
      <c r="P144" s="17">
        <v>25.44</v>
      </c>
      <c r="Q144" s="28">
        <v>2.33</v>
      </c>
      <c r="R144" s="29">
        <v>2.33</v>
      </c>
      <c r="S144" s="29">
        <v>2.33</v>
      </c>
    </row>
    <row r="145" spans="1:19" ht="12.75" customHeight="1">
      <c r="A145" s="19">
        <f t="shared" si="2"/>
        <v>133</v>
      </c>
      <c r="B145" s="33" t="s">
        <v>150</v>
      </c>
      <c r="C145" s="21">
        <v>5</v>
      </c>
      <c r="D145" s="25">
        <v>757.54</v>
      </c>
      <c r="E145" s="26">
        <v>945.12</v>
      </c>
      <c r="F145" s="17">
        <v>1468.84</v>
      </c>
      <c r="G145" s="17">
        <v>34.33</v>
      </c>
      <c r="H145" s="27">
        <v>59.01</v>
      </c>
      <c r="I145" s="17">
        <v>98.84</v>
      </c>
      <c r="J145" s="17">
        <v>98.84</v>
      </c>
      <c r="K145" s="17">
        <v>33.32</v>
      </c>
      <c r="L145" s="17">
        <v>37.94</v>
      </c>
      <c r="M145" s="17">
        <v>37.94</v>
      </c>
      <c r="N145" s="17">
        <v>16.14</v>
      </c>
      <c r="O145" s="17">
        <v>25.44</v>
      </c>
      <c r="P145" s="17">
        <v>25.44</v>
      </c>
      <c r="Q145" s="28">
        <v>2.33</v>
      </c>
      <c r="R145" s="29">
        <v>2.33</v>
      </c>
      <c r="S145" s="29">
        <v>2.33</v>
      </c>
    </row>
    <row r="146" spans="1:19" ht="12.75" customHeight="1">
      <c r="A146" s="19">
        <f t="shared" si="2"/>
        <v>134</v>
      </c>
      <c r="B146" s="33" t="s">
        <v>151</v>
      </c>
      <c r="C146" s="21">
        <v>5</v>
      </c>
      <c r="D146" s="25">
        <v>757.54</v>
      </c>
      <c r="E146" s="26">
        <v>945.12</v>
      </c>
      <c r="F146" s="17">
        <v>1468.84</v>
      </c>
      <c r="G146" s="17">
        <v>34.33</v>
      </c>
      <c r="H146" s="27">
        <v>59.01</v>
      </c>
      <c r="I146" s="17">
        <v>98.84</v>
      </c>
      <c r="J146" s="17">
        <v>98.84</v>
      </c>
      <c r="K146" s="17">
        <v>33.32</v>
      </c>
      <c r="L146" s="17">
        <v>37.94</v>
      </c>
      <c r="M146" s="17">
        <v>37.94</v>
      </c>
      <c r="N146" s="17">
        <v>16.14</v>
      </c>
      <c r="O146" s="17">
        <v>25.44</v>
      </c>
      <c r="P146" s="17">
        <v>25.44</v>
      </c>
      <c r="Q146" s="28">
        <v>2.33</v>
      </c>
      <c r="R146" s="29">
        <v>2.33</v>
      </c>
      <c r="S146" s="29">
        <v>2.33</v>
      </c>
    </row>
    <row r="147" spans="1:19" ht="12.75" customHeight="1">
      <c r="A147" s="19">
        <f t="shared" si="2"/>
        <v>135</v>
      </c>
      <c r="B147" s="33" t="s">
        <v>152</v>
      </c>
      <c r="C147" s="21">
        <v>5</v>
      </c>
      <c r="D147" s="25">
        <v>757.54</v>
      </c>
      <c r="E147" s="26">
        <v>945.12</v>
      </c>
      <c r="F147" s="17">
        <v>1468.84</v>
      </c>
      <c r="G147" s="17">
        <v>34.33</v>
      </c>
      <c r="H147" s="27">
        <v>59.01</v>
      </c>
      <c r="I147" s="17">
        <v>98.84</v>
      </c>
      <c r="J147" s="17">
        <v>98.84</v>
      </c>
      <c r="K147" s="17">
        <v>33.32</v>
      </c>
      <c r="L147" s="17">
        <v>37.94</v>
      </c>
      <c r="M147" s="17">
        <v>37.94</v>
      </c>
      <c r="N147" s="17">
        <v>16.14</v>
      </c>
      <c r="O147" s="17">
        <v>25.44</v>
      </c>
      <c r="P147" s="17">
        <v>25.44</v>
      </c>
      <c r="Q147" s="28">
        <v>2.33</v>
      </c>
      <c r="R147" s="29">
        <v>2.33</v>
      </c>
      <c r="S147" s="29">
        <v>2.33</v>
      </c>
    </row>
    <row r="148" spans="1:19" ht="12.75" customHeight="1">
      <c r="A148" s="19">
        <f t="shared" si="2"/>
        <v>136</v>
      </c>
      <c r="B148" s="30" t="s">
        <v>153</v>
      </c>
      <c r="C148" s="21">
        <v>5</v>
      </c>
      <c r="D148" s="25">
        <v>757.54</v>
      </c>
      <c r="E148" s="26">
        <v>945.12</v>
      </c>
      <c r="F148" s="17">
        <v>1468.84</v>
      </c>
      <c r="G148" s="17">
        <v>34.33</v>
      </c>
      <c r="H148" s="27">
        <v>59.01</v>
      </c>
      <c r="I148" s="17">
        <v>98.84</v>
      </c>
      <c r="J148" s="17">
        <v>98.84</v>
      </c>
      <c r="K148" s="17">
        <v>33.32</v>
      </c>
      <c r="L148" s="17">
        <v>37.94</v>
      </c>
      <c r="M148" s="17">
        <v>37.94</v>
      </c>
      <c r="N148" s="17">
        <v>16.14</v>
      </c>
      <c r="O148" s="17">
        <v>25.44</v>
      </c>
      <c r="P148" s="17">
        <v>25.44</v>
      </c>
      <c r="Q148" s="28">
        <v>2.33</v>
      </c>
      <c r="R148" s="29">
        <v>2.33</v>
      </c>
      <c r="S148" s="29">
        <v>2.33</v>
      </c>
    </row>
    <row r="149" spans="1:19" ht="12.75" customHeight="1">
      <c r="A149" s="19">
        <f t="shared" si="2"/>
        <v>137</v>
      </c>
      <c r="B149" s="30" t="s">
        <v>154</v>
      </c>
      <c r="C149" s="21">
        <v>5</v>
      </c>
      <c r="D149" s="25">
        <v>757.54</v>
      </c>
      <c r="E149" s="26">
        <v>945.12</v>
      </c>
      <c r="F149" s="17">
        <v>1468.84</v>
      </c>
      <c r="G149" s="17">
        <v>34.33</v>
      </c>
      <c r="H149" s="27">
        <v>59.01</v>
      </c>
      <c r="I149" s="17">
        <v>98.84</v>
      </c>
      <c r="J149" s="17">
        <v>98.84</v>
      </c>
      <c r="K149" s="17">
        <v>33.32</v>
      </c>
      <c r="L149" s="17">
        <v>37.94</v>
      </c>
      <c r="M149" s="17">
        <v>37.94</v>
      </c>
      <c r="N149" s="17">
        <v>16.14</v>
      </c>
      <c r="O149" s="17">
        <v>25.44</v>
      </c>
      <c r="P149" s="17">
        <v>25.44</v>
      </c>
      <c r="Q149" s="28">
        <v>2.33</v>
      </c>
      <c r="R149" s="29">
        <v>2.33</v>
      </c>
      <c r="S149" s="29">
        <v>2.33</v>
      </c>
    </row>
    <row r="150" spans="1:19" ht="12.75" customHeight="1">
      <c r="A150" s="19">
        <f t="shared" si="2"/>
        <v>138</v>
      </c>
      <c r="B150" s="30" t="s">
        <v>155</v>
      </c>
      <c r="C150" s="21">
        <v>9</v>
      </c>
      <c r="D150" s="25">
        <v>757.54</v>
      </c>
      <c r="E150" s="26">
        <v>945.12</v>
      </c>
      <c r="F150" s="17">
        <v>1468.84</v>
      </c>
      <c r="G150" s="17">
        <v>34.33</v>
      </c>
      <c r="H150" s="27">
        <v>59.01</v>
      </c>
      <c r="I150" s="17">
        <v>106.03</v>
      </c>
      <c r="J150" s="17">
        <v>106.03</v>
      </c>
      <c r="K150" s="17">
        <v>33.32</v>
      </c>
      <c r="L150" s="17">
        <v>37.94</v>
      </c>
      <c r="M150" s="17">
        <v>37.94</v>
      </c>
      <c r="N150" s="17">
        <v>16.14</v>
      </c>
      <c r="O150" s="17">
        <v>25.44</v>
      </c>
      <c r="P150" s="17">
        <v>25.44</v>
      </c>
      <c r="Q150" s="28">
        <v>2.33</v>
      </c>
      <c r="R150" s="29">
        <v>2.33</v>
      </c>
      <c r="S150" s="29">
        <v>2.33</v>
      </c>
    </row>
    <row r="151" spans="1:19" ht="12.75" customHeight="1">
      <c r="A151" s="19">
        <f t="shared" si="2"/>
        <v>139</v>
      </c>
      <c r="B151" s="30" t="s">
        <v>156</v>
      </c>
      <c r="C151" s="21">
        <v>5</v>
      </c>
      <c r="D151" s="25">
        <v>757.54</v>
      </c>
      <c r="E151" s="26">
        <v>945.12</v>
      </c>
      <c r="F151" s="17">
        <v>1468.84</v>
      </c>
      <c r="G151" s="17">
        <v>34.33</v>
      </c>
      <c r="H151" s="27">
        <v>59.01</v>
      </c>
      <c r="I151" s="17">
        <v>98.84</v>
      </c>
      <c r="J151" s="17">
        <v>98.84</v>
      </c>
      <c r="K151" s="17">
        <v>33.32</v>
      </c>
      <c r="L151" s="17">
        <v>37.94</v>
      </c>
      <c r="M151" s="17">
        <v>37.94</v>
      </c>
      <c r="N151" s="17">
        <v>16.14</v>
      </c>
      <c r="O151" s="17">
        <v>25.44</v>
      </c>
      <c r="P151" s="17">
        <v>25.44</v>
      </c>
      <c r="Q151" s="28">
        <v>2.33</v>
      </c>
      <c r="R151" s="29">
        <v>2.33</v>
      </c>
      <c r="S151" s="29">
        <v>2.33</v>
      </c>
    </row>
    <row r="152" spans="1:19" ht="12.75" customHeight="1">
      <c r="A152" s="19">
        <f t="shared" si="2"/>
        <v>140</v>
      </c>
      <c r="B152" s="30" t="s">
        <v>157</v>
      </c>
      <c r="C152" s="21">
        <v>5</v>
      </c>
      <c r="D152" s="25">
        <v>757.54</v>
      </c>
      <c r="E152" s="26">
        <v>945.12</v>
      </c>
      <c r="F152" s="17">
        <v>1468.84</v>
      </c>
      <c r="G152" s="17">
        <v>34.33</v>
      </c>
      <c r="H152" s="27">
        <v>59.01</v>
      </c>
      <c r="I152" s="17">
        <v>98.84</v>
      </c>
      <c r="J152" s="17">
        <v>98.84</v>
      </c>
      <c r="K152" s="17">
        <v>33.32</v>
      </c>
      <c r="L152" s="17">
        <v>37.94</v>
      </c>
      <c r="M152" s="17">
        <v>37.94</v>
      </c>
      <c r="N152" s="17">
        <v>16.14</v>
      </c>
      <c r="O152" s="17">
        <v>25.44</v>
      </c>
      <c r="P152" s="17">
        <v>25.44</v>
      </c>
      <c r="Q152" s="28">
        <v>2.33</v>
      </c>
      <c r="R152" s="29">
        <v>2.33</v>
      </c>
      <c r="S152" s="29">
        <v>2.33</v>
      </c>
    </row>
    <row r="153" spans="1:19" ht="12.75" customHeight="1">
      <c r="A153" s="19">
        <f t="shared" si="2"/>
        <v>141</v>
      </c>
      <c r="B153" s="33" t="s">
        <v>158</v>
      </c>
      <c r="C153" s="21">
        <v>5</v>
      </c>
      <c r="D153" s="25">
        <v>757.54</v>
      </c>
      <c r="E153" s="26">
        <v>945.12</v>
      </c>
      <c r="F153" s="17">
        <v>1468.84</v>
      </c>
      <c r="G153" s="17">
        <v>34.33</v>
      </c>
      <c r="H153" s="27">
        <v>59.01</v>
      </c>
      <c r="I153" s="17">
        <v>98.84</v>
      </c>
      <c r="J153" s="17">
        <v>98.84</v>
      </c>
      <c r="K153" s="17">
        <v>33.32</v>
      </c>
      <c r="L153" s="17">
        <v>37.94</v>
      </c>
      <c r="M153" s="17">
        <v>37.94</v>
      </c>
      <c r="N153" s="17">
        <v>16.14</v>
      </c>
      <c r="O153" s="17">
        <v>25.44</v>
      </c>
      <c r="P153" s="17">
        <v>25.44</v>
      </c>
      <c r="Q153" s="28">
        <v>2.33</v>
      </c>
      <c r="R153" s="29">
        <v>2.33</v>
      </c>
      <c r="S153" s="29">
        <v>2.33</v>
      </c>
    </row>
    <row r="154" spans="1:19" ht="12.75" customHeight="1">
      <c r="A154" s="19">
        <f t="shared" si="2"/>
        <v>142</v>
      </c>
      <c r="B154" s="30" t="s">
        <v>159</v>
      </c>
      <c r="C154" s="21">
        <v>5</v>
      </c>
      <c r="D154" s="25">
        <v>757.54</v>
      </c>
      <c r="E154" s="26">
        <v>945.12</v>
      </c>
      <c r="F154" s="17">
        <v>1468.84</v>
      </c>
      <c r="G154" s="17">
        <v>34.33</v>
      </c>
      <c r="H154" s="27">
        <v>59.01</v>
      </c>
      <c r="I154" s="17">
        <v>106.03</v>
      </c>
      <c r="J154" s="17">
        <v>106.03</v>
      </c>
      <c r="K154" s="17">
        <v>33.32</v>
      </c>
      <c r="L154" s="17">
        <v>37.94</v>
      </c>
      <c r="M154" s="17">
        <v>37.94</v>
      </c>
      <c r="N154" s="17">
        <v>16.14</v>
      </c>
      <c r="O154" s="17">
        <v>25.44</v>
      </c>
      <c r="P154" s="17">
        <v>25.44</v>
      </c>
      <c r="Q154" s="28">
        <v>2.33</v>
      </c>
      <c r="R154" s="29">
        <v>2.33</v>
      </c>
      <c r="S154" s="29">
        <v>2.33</v>
      </c>
    </row>
    <row r="155" spans="1:19" ht="12.75" customHeight="1">
      <c r="A155" s="19">
        <f t="shared" si="2"/>
        <v>143</v>
      </c>
      <c r="B155" s="30" t="s">
        <v>160</v>
      </c>
      <c r="C155" s="21">
        <v>5</v>
      </c>
      <c r="D155" s="25">
        <v>757.54</v>
      </c>
      <c r="E155" s="26">
        <v>945.12</v>
      </c>
      <c r="F155" s="17">
        <v>1468.84</v>
      </c>
      <c r="G155" s="17">
        <v>34.33</v>
      </c>
      <c r="H155" s="27">
        <v>59.01</v>
      </c>
      <c r="I155" s="17">
        <v>98.84</v>
      </c>
      <c r="J155" s="17">
        <v>98.84</v>
      </c>
      <c r="K155" s="17">
        <v>33.32</v>
      </c>
      <c r="L155" s="17">
        <v>37.94</v>
      </c>
      <c r="M155" s="17">
        <v>37.94</v>
      </c>
      <c r="N155" s="17">
        <v>16.14</v>
      </c>
      <c r="O155" s="17">
        <v>25.44</v>
      </c>
      <c r="P155" s="17">
        <v>25.44</v>
      </c>
      <c r="Q155" s="28">
        <v>2.33</v>
      </c>
      <c r="R155" s="29">
        <v>2.33</v>
      </c>
      <c r="S155" s="29">
        <v>2.33</v>
      </c>
    </row>
    <row r="156" spans="1:19" ht="12.75" customHeight="1">
      <c r="A156" s="19">
        <f t="shared" si="2"/>
        <v>144</v>
      </c>
      <c r="B156" s="33" t="s">
        <v>161</v>
      </c>
      <c r="C156" s="21">
        <v>9</v>
      </c>
      <c r="D156" s="25">
        <v>757.54</v>
      </c>
      <c r="E156" s="26">
        <v>945.12</v>
      </c>
      <c r="F156" s="17">
        <v>1468.84</v>
      </c>
      <c r="G156" s="17">
        <v>34.33</v>
      </c>
      <c r="H156" s="27">
        <v>59.01</v>
      </c>
      <c r="I156" s="17">
        <v>106.03</v>
      </c>
      <c r="J156" s="17">
        <v>106.03</v>
      </c>
      <c r="K156" s="17">
        <v>33.32</v>
      </c>
      <c r="L156" s="17">
        <v>37.94</v>
      </c>
      <c r="M156" s="17">
        <v>37.94</v>
      </c>
      <c r="N156" s="17">
        <v>16.14</v>
      </c>
      <c r="O156" s="17">
        <v>25.44</v>
      </c>
      <c r="P156" s="17">
        <v>25.44</v>
      </c>
      <c r="Q156" s="28">
        <v>2.33</v>
      </c>
      <c r="R156" s="29">
        <v>2.33</v>
      </c>
      <c r="S156" s="29">
        <v>2.33</v>
      </c>
    </row>
    <row r="157" spans="1:19" ht="12.75" customHeight="1">
      <c r="A157" s="19">
        <f t="shared" si="2"/>
        <v>145</v>
      </c>
      <c r="B157" s="30" t="s">
        <v>162</v>
      </c>
      <c r="C157" s="21">
        <v>5</v>
      </c>
      <c r="D157" s="25">
        <v>757.54</v>
      </c>
      <c r="E157" s="26">
        <v>945.12</v>
      </c>
      <c r="F157" s="17">
        <v>1468.84</v>
      </c>
      <c r="G157" s="17">
        <v>34.33</v>
      </c>
      <c r="H157" s="27">
        <v>59.01</v>
      </c>
      <c r="I157" s="17">
        <v>98.84</v>
      </c>
      <c r="J157" s="17">
        <v>98.84</v>
      </c>
      <c r="K157" s="17">
        <v>33.32</v>
      </c>
      <c r="L157" s="17">
        <v>37.94</v>
      </c>
      <c r="M157" s="17">
        <v>37.94</v>
      </c>
      <c r="N157" s="17">
        <v>16.14</v>
      </c>
      <c r="O157" s="17">
        <v>25.44</v>
      </c>
      <c r="P157" s="17">
        <v>25.44</v>
      </c>
      <c r="Q157" s="28">
        <v>2.33</v>
      </c>
      <c r="R157" s="29">
        <v>2.33</v>
      </c>
      <c r="S157" s="29">
        <v>2.33</v>
      </c>
    </row>
    <row r="158" spans="1:19" ht="12.75" customHeight="1">
      <c r="A158" s="19">
        <f t="shared" si="2"/>
        <v>146</v>
      </c>
      <c r="B158" s="33" t="s">
        <v>163</v>
      </c>
      <c r="C158" s="21">
        <v>5</v>
      </c>
      <c r="D158" s="25">
        <v>757.54</v>
      </c>
      <c r="E158" s="26">
        <v>945.12</v>
      </c>
      <c r="F158" s="17">
        <v>1468.84</v>
      </c>
      <c r="G158" s="17">
        <v>34.33</v>
      </c>
      <c r="H158" s="27">
        <v>59.01</v>
      </c>
      <c r="I158" s="17">
        <v>98.84</v>
      </c>
      <c r="J158" s="17">
        <v>98.84</v>
      </c>
      <c r="K158" s="17">
        <v>33.32</v>
      </c>
      <c r="L158" s="17">
        <v>37.94</v>
      </c>
      <c r="M158" s="17">
        <v>37.94</v>
      </c>
      <c r="N158" s="17">
        <v>16.14</v>
      </c>
      <c r="O158" s="17">
        <v>25.44</v>
      </c>
      <c r="P158" s="17">
        <v>25.44</v>
      </c>
      <c r="Q158" s="28">
        <v>2.33</v>
      </c>
      <c r="R158" s="29">
        <v>2.33</v>
      </c>
      <c r="S158" s="29">
        <v>2.33</v>
      </c>
    </row>
    <row r="159" spans="1:19" ht="12.75" customHeight="1">
      <c r="A159" s="19">
        <f t="shared" si="2"/>
        <v>147</v>
      </c>
      <c r="B159" s="30" t="s">
        <v>164</v>
      </c>
      <c r="C159" s="21">
        <v>5</v>
      </c>
      <c r="D159" s="25">
        <v>757.54</v>
      </c>
      <c r="E159" s="26">
        <v>945.12</v>
      </c>
      <c r="F159" s="17">
        <v>1468.84</v>
      </c>
      <c r="G159" s="17">
        <v>34.33</v>
      </c>
      <c r="H159" s="27">
        <v>59.01</v>
      </c>
      <c r="I159" s="17">
        <v>98.84</v>
      </c>
      <c r="J159" s="17">
        <v>98.84</v>
      </c>
      <c r="K159" s="17">
        <v>33.32</v>
      </c>
      <c r="L159" s="17">
        <v>37.94</v>
      </c>
      <c r="M159" s="17">
        <v>37.94</v>
      </c>
      <c r="N159" s="17">
        <v>16.14</v>
      </c>
      <c r="O159" s="17">
        <v>25.44</v>
      </c>
      <c r="P159" s="17">
        <v>25.44</v>
      </c>
      <c r="Q159" s="28">
        <v>2.33</v>
      </c>
      <c r="R159" s="29">
        <v>2.33</v>
      </c>
      <c r="S159" s="29">
        <v>2.33</v>
      </c>
    </row>
    <row r="160" spans="1:19" ht="12.75" customHeight="1">
      <c r="A160" s="19">
        <f t="shared" si="2"/>
        <v>148</v>
      </c>
      <c r="B160" s="30" t="s">
        <v>165</v>
      </c>
      <c r="C160" s="21">
        <v>5</v>
      </c>
      <c r="D160" s="25">
        <v>757.54</v>
      </c>
      <c r="E160" s="26">
        <v>945.12</v>
      </c>
      <c r="F160" s="17">
        <v>1468.84</v>
      </c>
      <c r="G160" s="17">
        <v>34.33</v>
      </c>
      <c r="H160" s="27">
        <v>59.01</v>
      </c>
      <c r="I160" s="17">
        <v>98.84</v>
      </c>
      <c r="J160" s="17">
        <v>98.84</v>
      </c>
      <c r="K160" s="17">
        <v>33.32</v>
      </c>
      <c r="L160" s="17">
        <v>37.94</v>
      </c>
      <c r="M160" s="17">
        <v>37.94</v>
      </c>
      <c r="N160" s="17">
        <v>16.14</v>
      </c>
      <c r="O160" s="17">
        <v>25.44</v>
      </c>
      <c r="P160" s="17">
        <v>25.44</v>
      </c>
      <c r="Q160" s="28">
        <v>2.33</v>
      </c>
      <c r="R160" s="29">
        <v>2.33</v>
      </c>
      <c r="S160" s="29">
        <v>2.33</v>
      </c>
    </row>
    <row r="161" spans="1:19" ht="12.75" customHeight="1">
      <c r="A161" s="19">
        <f t="shared" si="2"/>
        <v>149</v>
      </c>
      <c r="B161" s="30" t="s">
        <v>166</v>
      </c>
      <c r="C161" s="21">
        <v>5</v>
      </c>
      <c r="D161" s="25">
        <v>757.54</v>
      </c>
      <c r="E161" s="26">
        <v>945.12</v>
      </c>
      <c r="F161" s="17">
        <v>1468.84</v>
      </c>
      <c r="G161" s="17">
        <v>34.33</v>
      </c>
      <c r="H161" s="27">
        <v>59.01</v>
      </c>
      <c r="I161" s="17">
        <v>98.84</v>
      </c>
      <c r="J161" s="17">
        <v>98.84</v>
      </c>
      <c r="K161" s="17">
        <v>33.32</v>
      </c>
      <c r="L161" s="17">
        <v>37.94</v>
      </c>
      <c r="M161" s="17">
        <v>37.94</v>
      </c>
      <c r="N161" s="17">
        <v>16.14</v>
      </c>
      <c r="O161" s="17">
        <v>25.44</v>
      </c>
      <c r="P161" s="17">
        <v>25.44</v>
      </c>
      <c r="Q161" s="28">
        <v>2.33</v>
      </c>
      <c r="R161" s="29">
        <v>2.33</v>
      </c>
      <c r="S161" s="29">
        <v>2.33</v>
      </c>
    </row>
    <row r="162" spans="1:19" ht="12.75" customHeight="1">
      <c r="A162" s="19">
        <f t="shared" si="2"/>
        <v>150</v>
      </c>
      <c r="B162" s="30" t="s">
        <v>167</v>
      </c>
      <c r="C162" s="21">
        <v>5</v>
      </c>
      <c r="D162" s="25">
        <v>757.54</v>
      </c>
      <c r="E162" s="26">
        <v>945.12</v>
      </c>
      <c r="F162" s="17">
        <v>1468.84</v>
      </c>
      <c r="G162" s="17">
        <v>34.33</v>
      </c>
      <c r="H162" s="27">
        <v>59.01</v>
      </c>
      <c r="I162" s="17">
        <v>98.84</v>
      </c>
      <c r="J162" s="17">
        <v>98.84</v>
      </c>
      <c r="K162" s="17">
        <v>33.32</v>
      </c>
      <c r="L162" s="17">
        <v>37.94</v>
      </c>
      <c r="M162" s="17">
        <v>37.94</v>
      </c>
      <c r="N162" s="17">
        <v>16.14</v>
      </c>
      <c r="O162" s="17">
        <v>25.44</v>
      </c>
      <c r="P162" s="17">
        <v>25.44</v>
      </c>
      <c r="Q162" s="28">
        <v>2.33</v>
      </c>
      <c r="R162" s="29">
        <v>2.33</v>
      </c>
      <c r="S162" s="29">
        <v>2.33</v>
      </c>
    </row>
    <row r="163" spans="1:19" ht="12.75" customHeight="1">
      <c r="A163" s="19">
        <f t="shared" si="2"/>
        <v>151</v>
      </c>
      <c r="B163" s="30" t="s">
        <v>168</v>
      </c>
      <c r="C163" s="21">
        <v>5</v>
      </c>
      <c r="D163" s="25">
        <v>757.54</v>
      </c>
      <c r="E163" s="26">
        <v>945.12</v>
      </c>
      <c r="F163" s="17">
        <v>1468.84</v>
      </c>
      <c r="G163" s="17">
        <v>34.33</v>
      </c>
      <c r="H163" s="27">
        <v>59.01</v>
      </c>
      <c r="I163" s="17">
        <v>106.03</v>
      </c>
      <c r="J163" s="17">
        <v>106.03</v>
      </c>
      <c r="K163" s="17">
        <v>33.32</v>
      </c>
      <c r="L163" s="17">
        <v>37.94</v>
      </c>
      <c r="M163" s="17">
        <v>37.94</v>
      </c>
      <c r="N163" s="17">
        <v>16.14</v>
      </c>
      <c r="O163" s="17">
        <v>25.44</v>
      </c>
      <c r="P163" s="17">
        <v>25.44</v>
      </c>
      <c r="Q163" s="28">
        <v>2.33</v>
      </c>
      <c r="R163" s="29">
        <v>2.33</v>
      </c>
      <c r="S163" s="29">
        <v>2.33</v>
      </c>
    </row>
    <row r="164" spans="1:19" ht="12.75" customHeight="1">
      <c r="A164" s="19">
        <f t="shared" si="2"/>
        <v>152</v>
      </c>
      <c r="B164" s="30" t="s">
        <v>169</v>
      </c>
      <c r="C164" s="21">
        <v>5</v>
      </c>
      <c r="D164" s="25">
        <v>757.54</v>
      </c>
      <c r="E164" s="26">
        <v>945.12</v>
      </c>
      <c r="F164" s="17">
        <v>1468.84</v>
      </c>
      <c r="G164" s="17">
        <v>34.33</v>
      </c>
      <c r="H164" s="27">
        <v>59.01</v>
      </c>
      <c r="I164" s="17">
        <v>98.84</v>
      </c>
      <c r="J164" s="17">
        <v>98.84</v>
      </c>
      <c r="K164" s="17">
        <v>33.32</v>
      </c>
      <c r="L164" s="17">
        <v>37.94</v>
      </c>
      <c r="M164" s="17">
        <v>37.94</v>
      </c>
      <c r="N164" s="17">
        <v>16.14</v>
      </c>
      <c r="O164" s="17">
        <v>25.44</v>
      </c>
      <c r="P164" s="17">
        <v>25.44</v>
      </c>
      <c r="Q164" s="28">
        <v>2.33</v>
      </c>
      <c r="R164" s="29">
        <v>2.33</v>
      </c>
      <c r="S164" s="29">
        <v>2.33</v>
      </c>
    </row>
    <row r="165" spans="1:19" ht="12.75" customHeight="1">
      <c r="A165" s="19">
        <f t="shared" si="2"/>
        <v>153</v>
      </c>
      <c r="B165" s="30" t="s">
        <v>170</v>
      </c>
      <c r="C165" s="21">
        <v>9</v>
      </c>
      <c r="D165" s="25">
        <v>757.54</v>
      </c>
      <c r="E165" s="26">
        <v>945.12</v>
      </c>
      <c r="F165" s="17">
        <v>1468.84</v>
      </c>
      <c r="G165" s="17">
        <v>34.33</v>
      </c>
      <c r="H165" s="27">
        <v>59.01</v>
      </c>
      <c r="I165" s="17">
        <v>106.03</v>
      </c>
      <c r="J165" s="17">
        <v>106.03</v>
      </c>
      <c r="K165" s="17">
        <v>33.32</v>
      </c>
      <c r="L165" s="17">
        <v>37.94</v>
      </c>
      <c r="M165" s="17">
        <v>37.94</v>
      </c>
      <c r="N165" s="17">
        <v>16.14</v>
      </c>
      <c r="O165" s="17">
        <v>25.44</v>
      </c>
      <c r="P165" s="17">
        <v>25.44</v>
      </c>
      <c r="Q165" s="28">
        <v>2.33</v>
      </c>
      <c r="R165" s="29">
        <v>2.33</v>
      </c>
      <c r="S165" s="29">
        <v>2.33</v>
      </c>
    </row>
    <row r="166" spans="1:19" ht="12.75" customHeight="1">
      <c r="A166" s="19">
        <f t="shared" si="2"/>
        <v>154</v>
      </c>
      <c r="B166" s="30" t="s">
        <v>171</v>
      </c>
      <c r="C166" s="21">
        <v>5</v>
      </c>
      <c r="D166" s="25">
        <v>757.54</v>
      </c>
      <c r="E166" s="26">
        <v>945.12</v>
      </c>
      <c r="F166" s="17">
        <v>1468.84</v>
      </c>
      <c r="G166" s="17">
        <v>34.33</v>
      </c>
      <c r="H166" s="27">
        <v>59.01</v>
      </c>
      <c r="I166" s="17">
        <v>98.84</v>
      </c>
      <c r="J166" s="17">
        <v>98.84</v>
      </c>
      <c r="K166" s="17">
        <v>33.32</v>
      </c>
      <c r="L166" s="17">
        <v>37.94</v>
      </c>
      <c r="M166" s="17">
        <v>37.94</v>
      </c>
      <c r="N166" s="17">
        <v>16.14</v>
      </c>
      <c r="O166" s="17">
        <v>25.44</v>
      </c>
      <c r="P166" s="17">
        <v>25.44</v>
      </c>
      <c r="Q166" s="28">
        <v>2.33</v>
      </c>
      <c r="R166" s="29">
        <v>2.33</v>
      </c>
      <c r="S166" s="29">
        <v>2.33</v>
      </c>
    </row>
    <row r="167" spans="1:19" ht="12.75" customHeight="1">
      <c r="A167" s="19">
        <f t="shared" si="2"/>
        <v>155</v>
      </c>
      <c r="B167" s="30" t="s">
        <v>172</v>
      </c>
      <c r="C167" s="21">
        <v>5</v>
      </c>
      <c r="D167" s="25">
        <v>757.54</v>
      </c>
      <c r="E167" s="26">
        <v>945.12</v>
      </c>
      <c r="F167" s="17">
        <v>1468.84</v>
      </c>
      <c r="G167" s="17">
        <v>34.33</v>
      </c>
      <c r="H167" s="27">
        <v>59.01</v>
      </c>
      <c r="I167" s="17">
        <v>98.84</v>
      </c>
      <c r="J167" s="17">
        <v>98.84</v>
      </c>
      <c r="K167" s="17">
        <v>33.32</v>
      </c>
      <c r="L167" s="17">
        <v>37.94</v>
      </c>
      <c r="M167" s="17">
        <v>37.94</v>
      </c>
      <c r="N167" s="17">
        <v>16.14</v>
      </c>
      <c r="O167" s="17">
        <v>25.44</v>
      </c>
      <c r="P167" s="17">
        <v>25.44</v>
      </c>
      <c r="Q167" s="28">
        <v>2.33</v>
      </c>
      <c r="R167" s="29">
        <v>2.33</v>
      </c>
      <c r="S167" s="29">
        <v>2.33</v>
      </c>
    </row>
    <row r="168" spans="1:19" ht="12.75" customHeight="1">
      <c r="A168" s="19">
        <f t="shared" si="2"/>
        <v>156</v>
      </c>
      <c r="B168" s="30" t="s">
        <v>173</v>
      </c>
      <c r="C168" s="21">
        <v>5</v>
      </c>
      <c r="D168" s="25">
        <v>757.54</v>
      </c>
      <c r="E168" s="26">
        <v>945.12</v>
      </c>
      <c r="F168" s="17">
        <v>1468.84</v>
      </c>
      <c r="G168" s="17">
        <v>34.33</v>
      </c>
      <c r="H168" s="27">
        <v>59.01</v>
      </c>
      <c r="I168" s="17">
        <v>98.84</v>
      </c>
      <c r="J168" s="17">
        <v>98.84</v>
      </c>
      <c r="K168" s="17">
        <v>33.32</v>
      </c>
      <c r="L168" s="17">
        <v>37.94</v>
      </c>
      <c r="M168" s="17">
        <v>37.94</v>
      </c>
      <c r="N168" s="17">
        <v>16.14</v>
      </c>
      <c r="O168" s="17">
        <v>25.44</v>
      </c>
      <c r="P168" s="17">
        <v>25.44</v>
      </c>
      <c r="Q168" s="28">
        <v>2.33</v>
      </c>
      <c r="R168" s="29">
        <v>2.33</v>
      </c>
      <c r="S168" s="29">
        <v>2.33</v>
      </c>
    </row>
    <row r="169" spans="1:19" ht="12.75" customHeight="1">
      <c r="A169" s="19">
        <f t="shared" si="2"/>
        <v>157</v>
      </c>
      <c r="B169" s="30" t="s">
        <v>174</v>
      </c>
      <c r="C169" s="21">
        <v>5</v>
      </c>
      <c r="D169" s="25">
        <v>757.54</v>
      </c>
      <c r="E169" s="26">
        <v>945.12</v>
      </c>
      <c r="F169" s="17">
        <v>1468.84</v>
      </c>
      <c r="G169" s="17">
        <v>34.33</v>
      </c>
      <c r="H169" s="27">
        <v>59.01</v>
      </c>
      <c r="I169" s="17">
        <v>98.84</v>
      </c>
      <c r="J169" s="17">
        <v>98.84</v>
      </c>
      <c r="K169" s="17">
        <v>33.32</v>
      </c>
      <c r="L169" s="17">
        <v>37.94</v>
      </c>
      <c r="M169" s="17">
        <v>37.94</v>
      </c>
      <c r="N169" s="17">
        <v>16.14</v>
      </c>
      <c r="O169" s="17">
        <v>25.44</v>
      </c>
      <c r="P169" s="17">
        <v>25.44</v>
      </c>
      <c r="Q169" s="28">
        <v>2.33</v>
      </c>
      <c r="R169" s="29">
        <v>2.33</v>
      </c>
      <c r="S169" s="29">
        <v>2.33</v>
      </c>
    </row>
    <row r="170" spans="1:19" ht="12.75" customHeight="1">
      <c r="A170" s="19">
        <f t="shared" si="2"/>
        <v>158</v>
      </c>
      <c r="B170" s="30" t="s">
        <v>175</v>
      </c>
      <c r="C170" s="21">
        <v>5</v>
      </c>
      <c r="D170" s="25">
        <v>757.54</v>
      </c>
      <c r="E170" s="26">
        <v>945.12</v>
      </c>
      <c r="F170" s="17">
        <v>1468.84</v>
      </c>
      <c r="G170" s="17">
        <v>34.33</v>
      </c>
      <c r="H170" s="27">
        <v>59.01</v>
      </c>
      <c r="I170" s="17">
        <v>98.84</v>
      </c>
      <c r="J170" s="17">
        <v>98.84</v>
      </c>
      <c r="K170" s="17">
        <v>33.32</v>
      </c>
      <c r="L170" s="17">
        <v>37.94</v>
      </c>
      <c r="M170" s="17">
        <v>37.94</v>
      </c>
      <c r="N170" s="17">
        <v>16.14</v>
      </c>
      <c r="O170" s="17">
        <v>25.44</v>
      </c>
      <c r="P170" s="17">
        <v>25.44</v>
      </c>
      <c r="Q170" s="28">
        <v>2.33</v>
      </c>
      <c r="R170" s="29">
        <v>2.33</v>
      </c>
      <c r="S170" s="29">
        <v>2.33</v>
      </c>
    </row>
    <row r="171" spans="1:19" ht="12.75" customHeight="1">
      <c r="A171" s="19">
        <f t="shared" si="2"/>
        <v>159</v>
      </c>
      <c r="B171" s="30" t="s">
        <v>176</v>
      </c>
      <c r="C171" s="21">
        <v>5</v>
      </c>
      <c r="D171" s="25">
        <v>757.54</v>
      </c>
      <c r="E171" s="26">
        <v>945.12</v>
      </c>
      <c r="F171" s="17">
        <v>1468.84</v>
      </c>
      <c r="G171" s="17">
        <v>34.33</v>
      </c>
      <c r="H171" s="27">
        <v>59.01</v>
      </c>
      <c r="I171" s="17">
        <v>98.84</v>
      </c>
      <c r="J171" s="17">
        <v>98.84</v>
      </c>
      <c r="K171" s="17">
        <v>33.32</v>
      </c>
      <c r="L171" s="17">
        <v>37.94</v>
      </c>
      <c r="M171" s="17">
        <v>37.94</v>
      </c>
      <c r="N171" s="17">
        <v>16.14</v>
      </c>
      <c r="O171" s="17">
        <v>25.44</v>
      </c>
      <c r="P171" s="17">
        <v>25.44</v>
      </c>
      <c r="Q171" s="28">
        <v>2.33</v>
      </c>
      <c r="R171" s="29">
        <v>2.33</v>
      </c>
      <c r="S171" s="29">
        <v>2.33</v>
      </c>
    </row>
    <row r="172" spans="1:19" ht="12.75" customHeight="1">
      <c r="A172" s="19">
        <f t="shared" si="2"/>
        <v>160</v>
      </c>
      <c r="B172" s="30" t="s">
        <v>177</v>
      </c>
      <c r="C172" s="21">
        <v>5</v>
      </c>
      <c r="D172" s="25">
        <v>757.54</v>
      </c>
      <c r="E172" s="26">
        <v>945.12</v>
      </c>
      <c r="F172" s="17">
        <v>1468.84</v>
      </c>
      <c r="G172" s="17">
        <v>34.33</v>
      </c>
      <c r="H172" s="27">
        <v>59.01</v>
      </c>
      <c r="I172" s="17">
        <v>98.84</v>
      </c>
      <c r="J172" s="17">
        <v>98.84</v>
      </c>
      <c r="K172" s="17">
        <v>33.32</v>
      </c>
      <c r="L172" s="17">
        <v>37.94</v>
      </c>
      <c r="M172" s="17">
        <v>37.94</v>
      </c>
      <c r="N172" s="17">
        <v>16.14</v>
      </c>
      <c r="O172" s="17">
        <v>25.44</v>
      </c>
      <c r="P172" s="17">
        <v>25.44</v>
      </c>
      <c r="Q172" s="28">
        <v>2.33</v>
      </c>
      <c r="R172" s="29">
        <v>2.33</v>
      </c>
      <c r="S172" s="29">
        <v>2.33</v>
      </c>
    </row>
    <row r="173" spans="1:19" ht="12.75" customHeight="1">
      <c r="A173" s="19">
        <f t="shared" si="2"/>
        <v>161</v>
      </c>
      <c r="B173" s="30" t="s">
        <v>178</v>
      </c>
      <c r="C173" s="21">
        <v>5</v>
      </c>
      <c r="D173" s="25">
        <v>757.54</v>
      </c>
      <c r="E173" s="26">
        <v>945.12</v>
      </c>
      <c r="F173" s="17">
        <v>1468.84</v>
      </c>
      <c r="G173" s="17">
        <v>34.33</v>
      </c>
      <c r="H173" s="27">
        <v>59.01</v>
      </c>
      <c r="I173" s="17">
        <v>98.84</v>
      </c>
      <c r="J173" s="17">
        <v>98.84</v>
      </c>
      <c r="K173" s="17">
        <v>33.32</v>
      </c>
      <c r="L173" s="17">
        <v>37.94</v>
      </c>
      <c r="M173" s="17">
        <v>37.94</v>
      </c>
      <c r="N173" s="17">
        <v>16.14</v>
      </c>
      <c r="O173" s="17">
        <v>25.44</v>
      </c>
      <c r="P173" s="17">
        <v>25.44</v>
      </c>
      <c r="Q173" s="28">
        <v>2.33</v>
      </c>
      <c r="R173" s="29">
        <v>2.33</v>
      </c>
      <c r="S173" s="29">
        <v>2.33</v>
      </c>
    </row>
    <row r="174" spans="1:19" ht="12.75" customHeight="1">
      <c r="A174" s="19">
        <f t="shared" si="2"/>
        <v>162</v>
      </c>
      <c r="B174" s="30" t="s">
        <v>179</v>
      </c>
      <c r="C174" s="21">
        <v>5</v>
      </c>
      <c r="D174" s="25">
        <v>757.54</v>
      </c>
      <c r="E174" s="26">
        <v>945.12</v>
      </c>
      <c r="F174" s="17">
        <v>1468.84</v>
      </c>
      <c r="G174" s="17">
        <v>34.33</v>
      </c>
      <c r="H174" s="27">
        <v>59.01</v>
      </c>
      <c r="I174" s="17">
        <v>98.84</v>
      </c>
      <c r="J174" s="17">
        <v>98.84</v>
      </c>
      <c r="K174" s="17">
        <v>33.32</v>
      </c>
      <c r="L174" s="17">
        <v>37.94</v>
      </c>
      <c r="M174" s="17">
        <v>37.94</v>
      </c>
      <c r="N174" s="17">
        <v>16.14</v>
      </c>
      <c r="O174" s="17">
        <v>25.44</v>
      </c>
      <c r="P174" s="17">
        <v>25.44</v>
      </c>
      <c r="Q174" s="28">
        <v>2.33</v>
      </c>
      <c r="R174" s="29">
        <v>2.33</v>
      </c>
      <c r="S174" s="29">
        <v>2.33</v>
      </c>
    </row>
    <row r="175" spans="1:19" ht="12.75" customHeight="1">
      <c r="A175" s="19">
        <f t="shared" si="2"/>
        <v>163</v>
      </c>
      <c r="B175" s="30" t="s">
        <v>180</v>
      </c>
      <c r="C175" s="21">
        <v>5</v>
      </c>
      <c r="D175" s="25">
        <v>757.54</v>
      </c>
      <c r="E175" s="26">
        <v>945.12</v>
      </c>
      <c r="F175" s="17">
        <v>1468.84</v>
      </c>
      <c r="G175" s="17">
        <v>34.33</v>
      </c>
      <c r="H175" s="27">
        <v>59.01</v>
      </c>
      <c r="I175" s="17">
        <v>98.84</v>
      </c>
      <c r="J175" s="17">
        <v>98.84</v>
      </c>
      <c r="K175" s="17">
        <v>33.32</v>
      </c>
      <c r="L175" s="17">
        <v>37.94</v>
      </c>
      <c r="M175" s="17">
        <v>37.94</v>
      </c>
      <c r="N175" s="17">
        <v>16.14</v>
      </c>
      <c r="O175" s="17">
        <v>25.44</v>
      </c>
      <c r="P175" s="17">
        <v>25.44</v>
      </c>
      <c r="Q175" s="28">
        <v>2.33</v>
      </c>
      <c r="R175" s="29">
        <v>2.33</v>
      </c>
      <c r="S175" s="29">
        <v>2.33</v>
      </c>
    </row>
    <row r="176" spans="1:19" ht="12.75" customHeight="1">
      <c r="A176" s="19">
        <f t="shared" si="2"/>
        <v>164</v>
      </c>
      <c r="B176" s="33" t="s">
        <v>181</v>
      </c>
      <c r="C176" s="21">
        <v>12</v>
      </c>
      <c r="D176" s="25">
        <v>757.54</v>
      </c>
      <c r="E176" s="26">
        <v>945.12</v>
      </c>
      <c r="F176" s="17">
        <v>1468.84</v>
      </c>
      <c r="G176" s="17">
        <v>34.33</v>
      </c>
      <c r="H176" s="27">
        <v>59.01</v>
      </c>
      <c r="I176" s="17">
        <v>106.03</v>
      </c>
      <c r="J176" s="17">
        <v>106.03</v>
      </c>
      <c r="K176" s="17">
        <v>33.32</v>
      </c>
      <c r="L176" s="17">
        <v>37.94</v>
      </c>
      <c r="M176" s="17">
        <v>37.94</v>
      </c>
      <c r="N176" s="17">
        <v>16.14</v>
      </c>
      <c r="O176" s="17">
        <v>25.44</v>
      </c>
      <c r="P176" s="17">
        <v>25.44</v>
      </c>
      <c r="Q176" s="28">
        <v>2.33</v>
      </c>
      <c r="R176" s="29">
        <v>2.33</v>
      </c>
      <c r="S176" s="29">
        <v>2.33</v>
      </c>
    </row>
    <row r="177" spans="1:19" ht="12.75" customHeight="1">
      <c r="A177" s="19">
        <f t="shared" si="2"/>
        <v>165</v>
      </c>
      <c r="B177" s="30" t="s">
        <v>182</v>
      </c>
      <c r="C177" s="21">
        <v>5</v>
      </c>
      <c r="D177" s="25">
        <v>757.54</v>
      </c>
      <c r="E177" s="26">
        <v>945.12</v>
      </c>
      <c r="F177" s="17">
        <v>1468.84</v>
      </c>
      <c r="G177" s="17">
        <v>34.33</v>
      </c>
      <c r="H177" s="27">
        <v>59.01</v>
      </c>
      <c r="I177" s="17">
        <v>98.84</v>
      </c>
      <c r="J177" s="17">
        <v>98.84</v>
      </c>
      <c r="K177" s="17">
        <v>33.32</v>
      </c>
      <c r="L177" s="17">
        <v>37.94</v>
      </c>
      <c r="M177" s="17">
        <v>37.94</v>
      </c>
      <c r="N177" s="17">
        <v>16.14</v>
      </c>
      <c r="O177" s="17">
        <v>25.44</v>
      </c>
      <c r="P177" s="17">
        <v>25.44</v>
      </c>
      <c r="Q177" s="28">
        <v>2.33</v>
      </c>
      <c r="R177" s="29">
        <v>2.33</v>
      </c>
      <c r="S177" s="29">
        <v>2.33</v>
      </c>
    </row>
    <row r="178" spans="1:19" ht="12.75" customHeight="1">
      <c r="A178" s="19">
        <f t="shared" si="2"/>
        <v>166</v>
      </c>
      <c r="B178" s="30" t="s">
        <v>183</v>
      </c>
      <c r="C178" s="21">
        <v>5</v>
      </c>
      <c r="D178" s="25">
        <v>757.54</v>
      </c>
      <c r="E178" s="26">
        <v>945.12</v>
      </c>
      <c r="F178" s="17">
        <v>1468.84</v>
      </c>
      <c r="G178" s="17">
        <v>34.33</v>
      </c>
      <c r="H178" s="27">
        <v>59.01</v>
      </c>
      <c r="I178" s="17">
        <v>98.84</v>
      </c>
      <c r="J178" s="17">
        <v>98.84</v>
      </c>
      <c r="K178" s="17">
        <v>33.32</v>
      </c>
      <c r="L178" s="17">
        <v>37.94</v>
      </c>
      <c r="M178" s="17">
        <v>37.94</v>
      </c>
      <c r="N178" s="17">
        <v>16.14</v>
      </c>
      <c r="O178" s="17">
        <v>25.44</v>
      </c>
      <c r="P178" s="17">
        <v>25.44</v>
      </c>
      <c r="Q178" s="28">
        <v>2.33</v>
      </c>
      <c r="R178" s="29">
        <v>2.33</v>
      </c>
      <c r="S178" s="29">
        <v>2.33</v>
      </c>
    </row>
    <row r="179" spans="1:19" ht="12.75" customHeight="1">
      <c r="A179" s="19">
        <f t="shared" si="2"/>
        <v>167</v>
      </c>
      <c r="B179" s="30" t="s">
        <v>184</v>
      </c>
      <c r="C179" s="21">
        <v>5</v>
      </c>
      <c r="D179" s="25">
        <v>757.54</v>
      </c>
      <c r="E179" s="26">
        <v>945.12</v>
      </c>
      <c r="F179" s="17">
        <v>1468.84</v>
      </c>
      <c r="G179" s="17">
        <v>34.33</v>
      </c>
      <c r="H179" s="27">
        <v>59.01</v>
      </c>
      <c r="I179" s="17">
        <v>98.84</v>
      </c>
      <c r="J179" s="17">
        <v>98.84</v>
      </c>
      <c r="K179" s="17">
        <v>33.32</v>
      </c>
      <c r="L179" s="17">
        <v>37.94</v>
      </c>
      <c r="M179" s="17">
        <v>37.94</v>
      </c>
      <c r="N179" s="17">
        <v>16.14</v>
      </c>
      <c r="O179" s="17">
        <v>25.44</v>
      </c>
      <c r="P179" s="17">
        <v>25.44</v>
      </c>
      <c r="Q179" s="28">
        <v>2.33</v>
      </c>
      <c r="R179" s="29">
        <v>2.33</v>
      </c>
      <c r="S179" s="29">
        <v>2.33</v>
      </c>
    </row>
    <row r="180" spans="1:19" ht="12.75" customHeight="1">
      <c r="A180" s="19">
        <f t="shared" si="2"/>
        <v>168</v>
      </c>
      <c r="B180" s="30" t="s">
        <v>185</v>
      </c>
      <c r="C180" s="21">
        <v>5</v>
      </c>
      <c r="D180" s="25">
        <v>757.54</v>
      </c>
      <c r="E180" s="26">
        <v>945.12</v>
      </c>
      <c r="F180" s="17">
        <v>1468.84</v>
      </c>
      <c r="G180" s="17">
        <v>34.33</v>
      </c>
      <c r="H180" s="27">
        <v>59.01</v>
      </c>
      <c r="I180" s="17">
        <v>106.03</v>
      </c>
      <c r="J180" s="17">
        <v>106.03</v>
      </c>
      <c r="K180" s="17">
        <v>33.32</v>
      </c>
      <c r="L180" s="17">
        <v>37.94</v>
      </c>
      <c r="M180" s="17">
        <v>37.94</v>
      </c>
      <c r="N180" s="17">
        <v>16.14</v>
      </c>
      <c r="O180" s="17">
        <v>25.44</v>
      </c>
      <c r="P180" s="17">
        <v>25.44</v>
      </c>
      <c r="Q180" s="28">
        <v>2.33</v>
      </c>
      <c r="R180" s="29">
        <v>2.33</v>
      </c>
      <c r="S180" s="29">
        <v>2.33</v>
      </c>
    </row>
    <row r="181" spans="1:19" ht="12.75" customHeight="1">
      <c r="A181" s="19">
        <f t="shared" si="2"/>
        <v>169</v>
      </c>
      <c r="B181" s="30" t="s">
        <v>186</v>
      </c>
      <c r="C181" s="21">
        <v>5</v>
      </c>
      <c r="D181" s="25">
        <v>757.54</v>
      </c>
      <c r="E181" s="26">
        <v>945.12</v>
      </c>
      <c r="F181" s="17">
        <v>1468.84</v>
      </c>
      <c r="G181" s="17">
        <v>34.33</v>
      </c>
      <c r="H181" s="27">
        <v>59.01</v>
      </c>
      <c r="I181" s="17">
        <v>98.84</v>
      </c>
      <c r="J181" s="17">
        <v>98.84</v>
      </c>
      <c r="K181" s="17">
        <v>33.32</v>
      </c>
      <c r="L181" s="17">
        <v>37.94</v>
      </c>
      <c r="M181" s="17">
        <v>37.94</v>
      </c>
      <c r="N181" s="17">
        <v>16.14</v>
      </c>
      <c r="O181" s="17">
        <v>25.44</v>
      </c>
      <c r="P181" s="17">
        <v>25.44</v>
      </c>
      <c r="Q181" s="28">
        <v>2.33</v>
      </c>
      <c r="R181" s="29">
        <v>2.33</v>
      </c>
      <c r="S181" s="29">
        <v>2.33</v>
      </c>
    </row>
    <row r="182" spans="1:19" ht="12.75" customHeight="1">
      <c r="A182" s="19">
        <f t="shared" si="2"/>
        <v>170</v>
      </c>
      <c r="B182" s="30" t="s">
        <v>187</v>
      </c>
      <c r="C182" s="21">
        <v>5</v>
      </c>
      <c r="D182" s="25">
        <v>757.54</v>
      </c>
      <c r="E182" s="26">
        <v>945.12</v>
      </c>
      <c r="F182" s="17">
        <v>1468.84</v>
      </c>
      <c r="G182" s="17">
        <v>34.33</v>
      </c>
      <c r="H182" s="27">
        <v>59.01</v>
      </c>
      <c r="I182" s="17">
        <v>98.84</v>
      </c>
      <c r="J182" s="17">
        <v>98.84</v>
      </c>
      <c r="K182" s="17">
        <v>33.32</v>
      </c>
      <c r="L182" s="17">
        <v>37.94</v>
      </c>
      <c r="M182" s="17">
        <v>37.94</v>
      </c>
      <c r="N182" s="17">
        <v>16.14</v>
      </c>
      <c r="O182" s="17">
        <v>25.44</v>
      </c>
      <c r="P182" s="17">
        <v>25.44</v>
      </c>
      <c r="Q182" s="28">
        <v>2.33</v>
      </c>
      <c r="R182" s="29">
        <v>2.33</v>
      </c>
      <c r="S182" s="29">
        <v>2.33</v>
      </c>
    </row>
    <row r="183" spans="1:19" ht="12.75" customHeight="1">
      <c r="A183" s="19">
        <f t="shared" si="2"/>
        <v>171</v>
      </c>
      <c r="B183" s="33" t="s">
        <v>188</v>
      </c>
      <c r="C183" s="21">
        <v>12</v>
      </c>
      <c r="D183" s="25">
        <v>757.54</v>
      </c>
      <c r="E183" s="26">
        <v>945.12</v>
      </c>
      <c r="F183" s="17">
        <v>1468.84</v>
      </c>
      <c r="G183" s="17">
        <v>34.33</v>
      </c>
      <c r="H183" s="27">
        <v>59.01</v>
      </c>
      <c r="I183" s="17">
        <v>106.03</v>
      </c>
      <c r="J183" s="17">
        <v>106.03</v>
      </c>
      <c r="K183" s="17">
        <v>33.32</v>
      </c>
      <c r="L183" s="17">
        <v>37.94</v>
      </c>
      <c r="M183" s="17">
        <v>37.94</v>
      </c>
      <c r="N183" s="17">
        <v>16.14</v>
      </c>
      <c r="O183" s="17">
        <v>25.44</v>
      </c>
      <c r="P183" s="17">
        <v>25.44</v>
      </c>
      <c r="Q183" s="28">
        <v>2.33</v>
      </c>
      <c r="R183" s="29">
        <v>2.33</v>
      </c>
      <c r="S183" s="29">
        <v>2.33</v>
      </c>
    </row>
    <row r="184" spans="1:19" ht="12.75" customHeight="1">
      <c r="A184" s="19">
        <f t="shared" si="2"/>
        <v>172</v>
      </c>
      <c r="B184" s="33" t="s">
        <v>189</v>
      </c>
      <c r="C184" s="21">
        <v>6</v>
      </c>
      <c r="D184" s="25">
        <v>757.54</v>
      </c>
      <c r="E184" s="26">
        <v>945.12</v>
      </c>
      <c r="F184" s="17">
        <v>1468.84</v>
      </c>
      <c r="G184" s="17">
        <v>34.33</v>
      </c>
      <c r="H184" s="27">
        <v>59.01</v>
      </c>
      <c r="I184" s="17">
        <v>106.03</v>
      </c>
      <c r="J184" s="17">
        <v>106.03</v>
      </c>
      <c r="K184" s="17">
        <v>33.32</v>
      </c>
      <c r="L184" s="17">
        <v>37.94</v>
      </c>
      <c r="M184" s="17">
        <v>37.94</v>
      </c>
      <c r="N184" s="17">
        <v>16.14</v>
      </c>
      <c r="O184" s="17">
        <v>25.44</v>
      </c>
      <c r="P184" s="17">
        <v>25.44</v>
      </c>
      <c r="Q184" s="28">
        <v>2.33</v>
      </c>
      <c r="R184" s="29">
        <v>2.33</v>
      </c>
      <c r="S184" s="29">
        <v>2.33</v>
      </c>
    </row>
    <row r="185" spans="1:19" ht="12.75" customHeight="1">
      <c r="A185" s="19">
        <f t="shared" si="2"/>
        <v>173</v>
      </c>
      <c r="B185" s="30" t="s">
        <v>190</v>
      </c>
      <c r="C185" s="21">
        <v>9</v>
      </c>
      <c r="D185" s="25">
        <v>757.54</v>
      </c>
      <c r="E185" s="26">
        <v>945.12</v>
      </c>
      <c r="F185" s="17">
        <v>1468.84</v>
      </c>
      <c r="G185" s="17">
        <v>34.33</v>
      </c>
      <c r="H185" s="27">
        <v>59.01</v>
      </c>
      <c r="I185" s="17">
        <v>106.03</v>
      </c>
      <c r="J185" s="17">
        <v>106.03</v>
      </c>
      <c r="K185" s="17">
        <v>33.32</v>
      </c>
      <c r="L185" s="17">
        <v>37.94</v>
      </c>
      <c r="M185" s="17">
        <v>37.94</v>
      </c>
      <c r="N185" s="17">
        <v>16.14</v>
      </c>
      <c r="O185" s="17">
        <v>25.44</v>
      </c>
      <c r="P185" s="17">
        <v>25.44</v>
      </c>
      <c r="Q185" s="28">
        <v>2.33</v>
      </c>
      <c r="R185" s="29">
        <v>2.33</v>
      </c>
      <c r="S185" s="29">
        <v>2.33</v>
      </c>
    </row>
    <row r="186" spans="1:19" ht="12.75" customHeight="1">
      <c r="A186" s="19">
        <f t="shared" si="2"/>
        <v>174</v>
      </c>
      <c r="B186" s="30" t="s">
        <v>191</v>
      </c>
      <c r="C186" s="21">
        <v>5</v>
      </c>
      <c r="D186" s="25">
        <v>757.54</v>
      </c>
      <c r="E186" s="26">
        <v>945.12</v>
      </c>
      <c r="F186" s="17">
        <v>1468.84</v>
      </c>
      <c r="G186" s="17">
        <v>34.33</v>
      </c>
      <c r="H186" s="27">
        <v>59.01</v>
      </c>
      <c r="I186" s="17">
        <v>98.84</v>
      </c>
      <c r="J186" s="17">
        <v>98.84</v>
      </c>
      <c r="K186" s="17">
        <v>33.32</v>
      </c>
      <c r="L186" s="17">
        <v>37.94</v>
      </c>
      <c r="M186" s="17">
        <v>37.94</v>
      </c>
      <c r="N186" s="17">
        <v>16.14</v>
      </c>
      <c r="O186" s="17">
        <v>25.44</v>
      </c>
      <c r="P186" s="17">
        <v>25.44</v>
      </c>
      <c r="Q186" s="28">
        <v>2.33</v>
      </c>
      <c r="R186" s="29">
        <v>2.33</v>
      </c>
      <c r="S186" s="29">
        <v>2.33</v>
      </c>
    </row>
    <row r="187" spans="1:19" ht="12.75" customHeight="1">
      <c r="A187" s="19">
        <f t="shared" si="2"/>
        <v>175</v>
      </c>
      <c r="B187" s="30" t="s">
        <v>192</v>
      </c>
      <c r="C187" s="21">
        <v>5</v>
      </c>
      <c r="D187" s="25">
        <v>757.54</v>
      </c>
      <c r="E187" s="26">
        <v>945.12</v>
      </c>
      <c r="F187" s="17">
        <v>1468.84</v>
      </c>
      <c r="G187" s="17">
        <v>34.33</v>
      </c>
      <c r="H187" s="27">
        <v>59.01</v>
      </c>
      <c r="I187" s="17">
        <v>98.84</v>
      </c>
      <c r="J187" s="17">
        <v>98.84</v>
      </c>
      <c r="K187" s="17">
        <v>33.32</v>
      </c>
      <c r="L187" s="17">
        <v>37.94</v>
      </c>
      <c r="M187" s="17">
        <v>37.94</v>
      </c>
      <c r="N187" s="17">
        <v>16.14</v>
      </c>
      <c r="O187" s="17">
        <v>25.44</v>
      </c>
      <c r="P187" s="17">
        <v>25.44</v>
      </c>
      <c r="Q187" s="28">
        <v>2.33</v>
      </c>
      <c r="R187" s="29">
        <v>2.33</v>
      </c>
      <c r="S187" s="29">
        <v>2.33</v>
      </c>
    </row>
    <row r="188" spans="1:18" ht="12.75">
      <c r="A188" s="8"/>
      <c r="B188" s="9"/>
      <c r="C188" s="10"/>
      <c r="D188" s="11"/>
      <c r="E188" s="11"/>
      <c r="F188" s="11"/>
      <c r="G188" s="11"/>
      <c r="H188" s="11"/>
      <c r="K188" s="11"/>
      <c r="L188" s="11"/>
      <c r="M188" s="11"/>
      <c r="N188" s="11"/>
      <c r="O188" s="11"/>
      <c r="P188" s="11"/>
      <c r="Q188" s="15"/>
      <c r="R188" s="15"/>
    </row>
    <row r="189" ht="12.75">
      <c r="A189" s="11" t="s">
        <v>17</v>
      </c>
    </row>
    <row r="190" spans="1:26" ht="15.75">
      <c r="A190" s="62" t="s">
        <v>229</v>
      </c>
      <c r="B190" s="62"/>
      <c r="C190" s="62"/>
      <c r="N190" s="113" t="s">
        <v>230</v>
      </c>
      <c r="O190" s="113"/>
      <c r="P190" s="113"/>
      <c r="Q190" s="113"/>
      <c r="R190" s="113"/>
      <c r="S190" s="113"/>
      <c r="X190" s="112"/>
      <c r="Y190" s="112"/>
      <c r="Z190" s="112"/>
    </row>
    <row r="191" ht="12.75">
      <c r="A191" s="11"/>
    </row>
  </sheetData>
  <sheetProtection/>
  <mergeCells count="20">
    <mergeCell ref="A9:A12"/>
    <mergeCell ref="C9:C11"/>
    <mergeCell ref="Q12:S12"/>
    <mergeCell ref="S1:Z1"/>
    <mergeCell ref="S2:Z2"/>
    <mergeCell ref="D10:F10"/>
    <mergeCell ref="B9:B11"/>
    <mergeCell ref="K10:M10"/>
    <mergeCell ref="Q10:S10"/>
    <mergeCell ref="N10:P10"/>
    <mergeCell ref="A4:S4"/>
    <mergeCell ref="A5:S5"/>
    <mergeCell ref="A6:S6"/>
    <mergeCell ref="X190:Z190"/>
    <mergeCell ref="N190:S190"/>
    <mergeCell ref="G10:J10"/>
    <mergeCell ref="K12:P12"/>
    <mergeCell ref="B8:F8"/>
    <mergeCell ref="D9:S9"/>
    <mergeCell ref="D12:J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1"/>
  <sheetViews>
    <sheetView zoomScale="80" zoomScaleNormal="8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F39" sqref="F39"/>
    </sheetView>
  </sheetViews>
  <sheetFormatPr defaultColWidth="9.140625" defaultRowHeight="12.75"/>
  <cols>
    <col min="1" max="1" width="6.140625" style="43" customWidth="1"/>
    <col min="2" max="2" width="24.7109375" style="43" customWidth="1"/>
    <col min="3" max="3" width="8.57421875" style="43" customWidth="1"/>
    <col min="4" max="4" width="12.7109375" style="43" customWidth="1"/>
    <col min="5" max="5" width="11.421875" style="43" customWidth="1"/>
    <col min="6" max="7" width="12.7109375" style="43" customWidth="1"/>
    <col min="8" max="8" width="8.421875" style="43" customWidth="1"/>
    <col min="9" max="9" width="8.57421875" style="43" customWidth="1"/>
    <col min="10" max="10" width="12.7109375" style="43" customWidth="1"/>
    <col min="11" max="11" width="8.8515625" style="43" customWidth="1"/>
    <col min="12" max="12" width="10.57421875" style="43" customWidth="1"/>
    <col min="13" max="13" width="12.00390625" style="43" customWidth="1"/>
    <col min="14" max="14" width="11.421875" style="43" customWidth="1"/>
    <col min="15" max="15" width="12.00390625" style="43" customWidth="1"/>
    <col min="16" max="16" width="11.421875" style="43" customWidth="1"/>
    <col min="17" max="17" width="11.140625" style="43" customWidth="1"/>
    <col min="18" max="18" width="10.00390625" style="43" customWidth="1"/>
    <col min="19" max="19" width="8.421875" style="43" customWidth="1"/>
    <col min="20" max="20" width="7.8515625" style="43" customWidth="1"/>
    <col min="21" max="21" width="11.00390625" style="43" customWidth="1"/>
    <col min="22" max="22" width="9.7109375" style="43" customWidth="1"/>
    <col min="23" max="23" width="11.421875" style="43" customWidth="1"/>
    <col min="24" max="24" width="14.00390625" style="43" customWidth="1"/>
    <col min="25" max="16384" width="9.140625" style="43" customWidth="1"/>
  </cols>
  <sheetData>
    <row r="1" spans="21:24" s="1" customFormat="1" ht="12.75">
      <c r="U1" s="106"/>
      <c r="V1" s="106"/>
      <c r="W1" s="106"/>
      <c r="X1" s="106"/>
    </row>
    <row r="2" spans="21:24" s="1" customFormat="1" ht="12.75">
      <c r="U2" s="107"/>
      <c r="V2" s="107"/>
      <c r="W2" s="107"/>
      <c r="X2" s="107"/>
    </row>
    <row r="3" s="1" customFormat="1" ht="12.75">
      <c r="J3" s="1" t="s">
        <v>252</v>
      </c>
    </row>
    <row r="4" spans="1:24" s="1" customFormat="1" ht="43.5" customHeight="1">
      <c r="A4" s="108" t="s">
        <v>219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s="1" customFormat="1" ht="12.75" customHeight="1">
      <c r="A5" s="110" t="s">
        <v>254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1:24" s="1" customFormat="1" ht="12.75" customHeight="1">
      <c r="A6" s="110" t="s">
        <v>220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0" s="1" customFormat="1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12" s="1" customFormat="1" ht="15.75">
      <c r="B8" s="149" t="s">
        <v>209</v>
      </c>
      <c r="C8" s="149"/>
      <c r="D8" s="149"/>
      <c r="E8" s="149"/>
      <c r="F8" s="149"/>
      <c r="L8" s="86"/>
    </row>
    <row r="9" spans="1:20" ht="7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4" ht="18.75" customHeight="1">
      <c r="A10" s="124" t="s">
        <v>16</v>
      </c>
      <c r="B10" s="139" t="s">
        <v>221</v>
      </c>
      <c r="C10" s="142" t="s">
        <v>197</v>
      </c>
      <c r="D10" s="145" t="s">
        <v>210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  <c r="U10" s="148" t="s">
        <v>246</v>
      </c>
      <c r="V10" s="148"/>
      <c r="W10" s="148"/>
      <c r="X10" s="148"/>
    </row>
    <row r="11" spans="1:24" ht="46.5" customHeight="1">
      <c r="A11" s="125"/>
      <c r="B11" s="140"/>
      <c r="C11" s="143"/>
      <c r="D11" s="133" t="s">
        <v>238</v>
      </c>
      <c r="E11" s="134"/>
      <c r="F11" s="134"/>
      <c r="G11" s="134"/>
      <c r="H11" s="133" t="s">
        <v>240</v>
      </c>
      <c r="I11" s="134"/>
      <c r="J11" s="134"/>
      <c r="K11" s="134"/>
      <c r="L11" s="124" t="s">
        <v>211</v>
      </c>
      <c r="M11" s="124" t="s">
        <v>242</v>
      </c>
      <c r="N11" s="124" t="s">
        <v>243</v>
      </c>
      <c r="O11" s="124" t="s">
        <v>244</v>
      </c>
      <c r="P11" s="124" t="s">
        <v>245</v>
      </c>
      <c r="Q11" s="127" t="s">
        <v>212</v>
      </c>
      <c r="R11" s="128"/>
      <c r="S11" s="128"/>
      <c r="T11" s="129"/>
      <c r="U11" s="148"/>
      <c r="V11" s="148"/>
      <c r="W11" s="148"/>
      <c r="X11" s="148"/>
    </row>
    <row r="12" spans="1:24" ht="59.25" customHeight="1">
      <c r="A12" s="125"/>
      <c r="B12" s="140"/>
      <c r="C12" s="143"/>
      <c r="D12" s="133" t="s">
        <v>239</v>
      </c>
      <c r="E12" s="134"/>
      <c r="F12" s="134"/>
      <c r="G12" s="135"/>
      <c r="H12" s="133" t="s">
        <v>255</v>
      </c>
      <c r="I12" s="134"/>
      <c r="J12" s="134"/>
      <c r="K12" s="135"/>
      <c r="L12" s="125"/>
      <c r="M12" s="125"/>
      <c r="N12" s="125"/>
      <c r="O12" s="125"/>
      <c r="P12" s="125"/>
      <c r="Q12" s="130"/>
      <c r="R12" s="131"/>
      <c r="S12" s="131"/>
      <c r="T12" s="132"/>
      <c r="U12" s="136" t="s">
        <v>247</v>
      </c>
      <c r="V12" s="137"/>
      <c r="W12" s="137"/>
      <c r="X12" s="138"/>
    </row>
    <row r="13" spans="1:24" ht="46.5" customHeight="1">
      <c r="A13" s="45"/>
      <c r="B13" s="141"/>
      <c r="C13" s="144"/>
      <c r="D13" s="48" t="s">
        <v>7</v>
      </c>
      <c r="E13" s="48" t="s">
        <v>6</v>
      </c>
      <c r="F13" s="47" t="s">
        <v>8</v>
      </c>
      <c r="G13" s="46" t="s">
        <v>241</v>
      </c>
      <c r="H13" s="48" t="s">
        <v>7</v>
      </c>
      <c r="I13" s="48" t="s">
        <v>6</v>
      </c>
      <c r="J13" s="47" t="s">
        <v>8</v>
      </c>
      <c r="K13" s="46" t="s">
        <v>241</v>
      </c>
      <c r="L13" s="126"/>
      <c r="M13" s="126"/>
      <c r="N13" s="126"/>
      <c r="O13" s="126"/>
      <c r="P13" s="126"/>
      <c r="Q13" s="48" t="s">
        <v>7</v>
      </c>
      <c r="R13" s="48" t="s">
        <v>6</v>
      </c>
      <c r="S13" s="48" t="s">
        <v>241</v>
      </c>
      <c r="T13" s="48" t="s">
        <v>5</v>
      </c>
      <c r="U13" s="48" t="s">
        <v>7</v>
      </c>
      <c r="V13" s="48" t="s">
        <v>6</v>
      </c>
      <c r="W13" s="48" t="s">
        <v>241</v>
      </c>
      <c r="X13" s="48" t="s">
        <v>5</v>
      </c>
    </row>
    <row r="14" spans="1:24" ht="18.75" hidden="1">
      <c r="A14" s="44">
        <v>1</v>
      </c>
      <c r="B14" s="49" t="s">
        <v>18</v>
      </c>
      <c r="C14" s="50">
        <v>5</v>
      </c>
      <c r="D14" s="69">
        <v>0.0030225250707122653</v>
      </c>
      <c r="E14" s="69">
        <v>0.0030225250707122653</v>
      </c>
      <c r="F14" s="69">
        <v>0.006045050141424531</v>
      </c>
      <c r="G14" s="69">
        <v>0.31995885831833376</v>
      </c>
      <c r="H14" s="66">
        <v>1</v>
      </c>
      <c r="I14" s="66">
        <v>1</v>
      </c>
      <c r="J14" s="66">
        <v>1</v>
      </c>
      <c r="K14" s="66">
        <v>1</v>
      </c>
      <c r="L14" s="85">
        <v>9431</v>
      </c>
      <c r="M14" s="84">
        <v>301.4</v>
      </c>
      <c r="N14" s="84">
        <v>989.8</v>
      </c>
      <c r="O14" s="44"/>
      <c r="P14" s="66"/>
      <c r="Q14" s="68" t="s">
        <v>194</v>
      </c>
      <c r="R14" s="66" t="s">
        <v>194</v>
      </c>
      <c r="S14" s="67" t="s">
        <v>194</v>
      </c>
      <c r="T14" s="41" t="s">
        <v>194</v>
      </c>
      <c r="U14" s="65">
        <v>2</v>
      </c>
      <c r="V14" s="63">
        <v>2</v>
      </c>
      <c r="W14" s="63">
        <v>2</v>
      </c>
      <c r="X14" s="64">
        <v>1</v>
      </c>
    </row>
    <row r="15" spans="1:24" ht="18.75" hidden="1">
      <c r="A15" s="44">
        <f>A14+1</f>
        <v>2</v>
      </c>
      <c r="B15" s="49" t="s">
        <v>19</v>
      </c>
      <c r="C15" s="50">
        <v>5</v>
      </c>
      <c r="D15" s="69">
        <v>0.003060203742664157</v>
      </c>
      <c r="E15" s="69">
        <v>0.003060203742664157</v>
      </c>
      <c r="F15" s="69">
        <v>0.006120407485328314</v>
      </c>
      <c r="G15" s="69">
        <v>0.3214291514413317</v>
      </c>
      <c r="H15" s="66">
        <v>1</v>
      </c>
      <c r="I15" s="66">
        <v>1</v>
      </c>
      <c r="J15" s="66">
        <v>1</v>
      </c>
      <c r="K15" s="66">
        <v>1</v>
      </c>
      <c r="L15" s="85">
        <v>9431</v>
      </c>
      <c r="M15" s="84">
        <v>303.7</v>
      </c>
      <c r="N15" s="84">
        <v>989.5999999999999</v>
      </c>
      <c r="O15" s="44"/>
      <c r="P15" s="66"/>
      <c r="Q15" s="68" t="s">
        <v>194</v>
      </c>
      <c r="R15" s="66" t="s">
        <v>194</v>
      </c>
      <c r="S15" s="67" t="s">
        <v>194</v>
      </c>
      <c r="T15" s="41" t="s">
        <v>194</v>
      </c>
      <c r="U15" s="65">
        <v>2</v>
      </c>
      <c r="V15" s="63">
        <v>2</v>
      </c>
      <c r="W15" s="63">
        <v>2</v>
      </c>
      <c r="X15" s="64">
        <v>1</v>
      </c>
    </row>
    <row r="16" spans="1:24" ht="18.75" hidden="1">
      <c r="A16" s="44">
        <f aca="true" t="shared" si="0" ref="A16:A79">A15+1</f>
        <v>3</v>
      </c>
      <c r="B16" s="49" t="s">
        <v>20</v>
      </c>
      <c r="C16" s="50">
        <v>9</v>
      </c>
      <c r="D16" s="69">
        <v>0.0036752531198493052</v>
      </c>
      <c r="E16" s="69">
        <v>0.0036752531198493052</v>
      </c>
      <c r="F16" s="69">
        <v>0.0073505062396986105</v>
      </c>
      <c r="G16" s="69">
        <v>0.7731172330795594</v>
      </c>
      <c r="H16" s="66">
        <v>1</v>
      </c>
      <c r="I16" s="66">
        <v>1</v>
      </c>
      <c r="J16" s="66">
        <v>1</v>
      </c>
      <c r="K16" s="66">
        <v>1</v>
      </c>
      <c r="L16" s="85">
        <v>15497</v>
      </c>
      <c r="M16" s="84">
        <v>644.4</v>
      </c>
      <c r="N16" s="84">
        <v>1301.8</v>
      </c>
      <c r="O16" s="44" t="s">
        <v>194</v>
      </c>
      <c r="P16" s="66"/>
      <c r="Q16" s="68" t="s">
        <v>194</v>
      </c>
      <c r="R16" s="66" t="s">
        <v>194</v>
      </c>
      <c r="S16" s="67" t="s">
        <v>194</v>
      </c>
      <c r="T16" s="41" t="s">
        <v>194</v>
      </c>
      <c r="U16" s="65">
        <v>2</v>
      </c>
      <c r="V16" s="63">
        <v>2</v>
      </c>
      <c r="W16" s="63">
        <v>2</v>
      </c>
      <c r="X16" s="64">
        <v>1</v>
      </c>
    </row>
    <row r="17" spans="1:24" ht="18.75" hidden="1">
      <c r="A17" s="44">
        <f t="shared" si="0"/>
        <v>4</v>
      </c>
      <c r="B17" s="49" t="s">
        <v>21</v>
      </c>
      <c r="C17" s="50">
        <v>9</v>
      </c>
      <c r="D17" s="69">
        <v>0.0035479214512424847</v>
      </c>
      <c r="E17" s="69">
        <v>0.0035479214512424847</v>
      </c>
      <c r="F17" s="69">
        <v>0.007095842902484969</v>
      </c>
      <c r="G17" s="69">
        <v>0.7561590070446159</v>
      </c>
      <c r="H17" s="66">
        <v>1</v>
      </c>
      <c r="I17" s="66">
        <v>1</v>
      </c>
      <c r="J17" s="66">
        <v>1</v>
      </c>
      <c r="K17" s="66">
        <v>1</v>
      </c>
      <c r="L17" s="85">
        <v>14832</v>
      </c>
      <c r="M17" s="84">
        <v>630.7</v>
      </c>
      <c r="N17" s="84">
        <v>1290.9</v>
      </c>
      <c r="O17" s="44" t="s">
        <v>194</v>
      </c>
      <c r="P17" s="66"/>
      <c r="Q17" s="68" t="s">
        <v>194</v>
      </c>
      <c r="R17" s="66" t="s">
        <v>194</v>
      </c>
      <c r="S17" s="67" t="s">
        <v>194</v>
      </c>
      <c r="T17" s="41" t="s">
        <v>194</v>
      </c>
      <c r="U17" s="65">
        <v>2</v>
      </c>
      <c r="V17" s="63">
        <v>2</v>
      </c>
      <c r="W17" s="63">
        <v>2</v>
      </c>
      <c r="X17" s="64">
        <v>1</v>
      </c>
    </row>
    <row r="18" spans="1:24" ht="18.75" hidden="1">
      <c r="A18" s="44">
        <f t="shared" si="0"/>
        <v>5</v>
      </c>
      <c r="B18" s="49" t="s">
        <v>22</v>
      </c>
      <c r="C18" s="50">
        <v>9</v>
      </c>
      <c r="D18" s="69">
        <v>0.0037176640305005273</v>
      </c>
      <c r="E18" s="69">
        <v>0.0037176640305005273</v>
      </c>
      <c r="F18" s="69">
        <v>0.007435328061001055</v>
      </c>
      <c r="G18" s="69">
        <v>0.7660424019165871</v>
      </c>
      <c r="H18" s="66">
        <v>1</v>
      </c>
      <c r="I18" s="66">
        <v>1</v>
      </c>
      <c r="J18" s="66">
        <v>1</v>
      </c>
      <c r="K18" s="66">
        <v>1</v>
      </c>
      <c r="L18" s="85">
        <v>14990</v>
      </c>
      <c r="M18" s="84">
        <v>662</v>
      </c>
      <c r="N18" s="84">
        <v>1310</v>
      </c>
      <c r="O18" s="44" t="s">
        <v>194</v>
      </c>
      <c r="P18" s="66"/>
      <c r="Q18" s="68" t="s">
        <v>194</v>
      </c>
      <c r="R18" s="66" t="s">
        <v>194</v>
      </c>
      <c r="S18" s="67" t="s">
        <v>194</v>
      </c>
      <c r="T18" s="41" t="s">
        <v>194</v>
      </c>
      <c r="U18" s="65">
        <v>2</v>
      </c>
      <c r="V18" s="63">
        <v>2</v>
      </c>
      <c r="W18" s="63">
        <v>2</v>
      </c>
      <c r="X18" s="64">
        <v>1</v>
      </c>
    </row>
    <row r="19" spans="1:24" ht="18.75" hidden="1">
      <c r="A19" s="44">
        <f t="shared" si="0"/>
        <v>6</v>
      </c>
      <c r="B19" s="49" t="s">
        <v>23</v>
      </c>
      <c r="C19" s="50">
        <v>9</v>
      </c>
      <c r="D19" s="69">
        <v>0.003681007512606771</v>
      </c>
      <c r="E19" s="69">
        <v>0.003681007512606771</v>
      </c>
      <c r="F19" s="69">
        <v>0.007362015025213542</v>
      </c>
      <c r="G19" s="69">
        <v>0.7801445919522486</v>
      </c>
      <c r="H19" s="66">
        <v>1</v>
      </c>
      <c r="I19" s="66">
        <v>1</v>
      </c>
      <c r="J19" s="66">
        <v>1</v>
      </c>
      <c r="K19" s="66">
        <v>1</v>
      </c>
      <c r="L19" s="85">
        <v>15142</v>
      </c>
      <c r="M19" s="84">
        <v>656.3</v>
      </c>
      <c r="N19" s="84">
        <v>1335.7999999999997</v>
      </c>
      <c r="O19" s="44" t="s">
        <v>194</v>
      </c>
      <c r="P19" s="66"/>
      <c r="Q19" s="68" t="s">
        <v>194</v>
      </c>
      <c r="R19" s="66" t="s">
        <v>194</v>
      </c>
      <c r="S19" s="67" t="s">
        <v>194</v>
      </c>
      <c r="T19" s="41" t="s">
        <v>194</v>
      </c>
      <c r="U19" s="65">
        <v>2</v>
      </c>
      <c r="V19" s="63">
        <v>2</v>
      </c>
      <c r="W19" s="63">
        <v>2</v>
      </c>
      <c r="X19" s="64">
        <v>1</v>
      </c>
    </row>
    <row r="20" spans="1:24" ht="18.75" hidden="1">
      <c r="A20" s="44">
        <f t="shared" si="0"/>
        <v>7</v>
      </c>
      <c r="B20" s="51" t="s">
        <v>24</v>
      </c>
      <c r="C20" s="50">
        <v>10</v>
      </c>
      <c r="D20" s="69">
        <v>0.0029175510204081626</v>
      </c>
      <c r="E20" s="69">
        <v>0.0029175510204081626</v>
      </c>
      <c r="F20" s="69">
        <v>0.005835102040816325</v>
      </c>
      <c r="G20" s="69">
        <v>0.6870703729767769</v>
      </c>
      <c r="H20" s="66">
        <v>1</v>
      </c>
      <c r="I20" s="66">
        <v>1</v>
      </c>
      <c r="J20" s="66">
        <v>1</v>
      </c>
      <c r="K20" s="66">
        <v>1</v>
      </c>
      <c r="L20" s="85">
        <v>15637</v>
      </c>
      <c r="M20" s="84">
        <v>714.8</v>
      </c>
      <c r="N20" s="84">
        <v>1290.3</v>
      </c>
      <c r="O20" s="44" t="s">
        <v>194</v>
      </c>
      <c r="P20" s="66"/>
      <c r="Q20" s="68" t="s">
        <v>194</v>
      </c>
      <c r="R20" s="66" t="s">
        <v>194</v>
      </c>
      <c r="S20" s="67" t="s">
        <v>194</v>
      </c>
      <c r="T20" s="41" t="s">
        <v>194</v>
      </c>
      <c r="U20" s="65">
        <v>2</v>
      </c>
      <c r="V20" s="63">
        <v>2</v>
      </c>
      <c r="W20" s="63">
        <v>2</v>
      </c>
      <c r="X20" s="64">
        <v>1</v>
      </c>
    </row>
    <row r="21" spans="1:24" ht="18.75" hidden="1">
      <c r="A21" s="44">
        <f t="shared" si="0"/>
        <v>8</v>
      </c>
      <c r="B21" s="51" t="s">
        <v>25</v>
      </c>
      <c r="C21" s="50">
        <v>10</v>
      </c>
      <c r="D21" s="69">
        <v>0.0029417000612889537</v>
      </c>
      <c r="E21" s="69">
        <v>0.0029417000612889537</v>
      </c>
      <c r="F21" s="69">
        <v>0.0058834001225779075</v>
      </c>
      <c r="G21" s="69">
        <v>0.6743326575833294</v>
      </c>
      <c r="H21" s="66">
        <v>1</v>
      </c>
      <c r="I21" s="66">
        <v>1</v>
      </c>
      <c r="J21" s="66">
        <v>1</v>
      </c>
      <c r="K21" s="66">
        <v>1</v>
      </c>
      <c r="L21" s="85">
        <v>16412</v>
      </c>
      <c r="M21" s="84">
        <v>717.2</v>
      </c>
      <c r="N21" s="84">
        <v>1260.2</v>
      </c>
      <c r="O21" s="44" t="s">
        <v>194</v>
      </c>
      <c r="P21" s="66"/>
      <c r="Q21" s="68" t="s">
        <v>194</v>
      </c>
      <c r="R21" s="66" t="s">
        <v>194</v>
      </c>
      <c r="S21" s="67" t="s">
        <v>194</v>
      </c>
      <c r="T21" s="41" t="s">
        <v>194</v>
      </c>
      <c r="U21" s="65">
        <v>2</v>
      </c>
      <c r="V21" s="63">
        <v>2</v>
      </c>
      <c r="W21" s="63">
        <v>2</v>
      </c>
      <c r="X21" s="64">
        <v>1</v>
      </c>
    </row>
    <row r="22" spans="1:24" ht="18.75" hidden="1">
      <c r="A22" s="44">
        <f t="shared" si="0"/>
        <v>9</v>
      </c>
      <c r="B22" s="51" t="s">
        <v>26</v>
      </c>
      <c r="C22" s="50">
        <v>10</v>
      </c>
      <c r="D22" s="69">
        <v>0.0029295274208271885</v>
      </c>
      <c r="E22" s="69">
        <v>0.0029295274208271885</v>
      </c>
      <c r="F22" s="69">
        <v>0.005859054841654377</v>
      </c>
      <c r="G22" s="69">
        <v>0.6721852398005757</v>
      </c>
      <c r="H22" s="66">
        <v>1</v>
      </c>
      <c r="I22" s="66">
        <v>1</v>
      </c>
      <c r="J22" s="66">
        <v>1</v>
      </c>
      <c r="K22" s="66">
        <v>1</v>
      </c>
      <c r="L22" s="85">
        <v>17478</v>
      </c>
      <c r="M22" s="84">
        <v>719.3000000000001</v>
      </c>
      <c r="N22" s="84">
        <v>1265.1</v>
      </c>
      <c r="O22" s="44" t="s">
        <v>194</v>
      </c>
      <c r="P22" s="66"/>
      <c r="Q22" s="68" t="s">
        <v>194</v>
      </c>
      <c r="R22" s="66" t="s">
        <v>194</v>
      </c>
      <c r="S22" s="67" t="s">
        <v>194</v>
      </c>
      <c r="T22" s="41" t="s">
        <v>194</v>
      </c>
      <c r="U22" s="65">
        <v>2</v>
      </c>
      <c r="V22" s="63">
        <v>2</v>
      </c>
      <c r="W22" s="63">
        <v>2</v>
      </c>
      <c r="X22" s="64">
        <v>1</v>
      </c>
    </row>
    <row r="23" spans="1:24" ht="18.75" hidden="1">
      <c r="A23" s="44">
        <f t="shared" si="0"/>
        <v>10</v>
      </c>
      <c r="B23" s="51" t="s">
        <v>27</v>
      </c>
      <c r="C23" s="50">
        <v>10</v>
      </c>
      <c r="D23" s="69">
        <v>0.002705040833857976</v>
      </c>
      <c r="E23" s="69">
        <v>0.002705040833857976</v>
      </c>
      <c r="F23" s="69">
        <v>0.005410081667715952</v>
      </c>
      <c r="G23" s="69">
        <v>0.689261217543261</v>
      </c>
      <c r="H23" s="66">
        <v>1</v>
      </c>
      <c r="I23" s="66">
        <v>1</v>
      </c>
      <c r="J23" s="66">
        <v>1</v>
      </c>
      <c r="K23" s="66">
        <v>1</v>
      </c>
      <c r="L23" s="85">
        <v>109739</v>
      </c>
      <c r="M23" s="84">
        <v>4227.5</v>
      </c>
      <c r="N23" s="84">
        <v>8256.9</v>
      </c>
      <c r="O23" s="44" t="s">
        <v>194</v>
      </c>
      <c r="P23" s="66"/>
      <c r="Q23" s="68" t="s">
        <v>194</v>
      </c>
      <c r="R23" s="66" t="s">
        <v>194</v>
      </c>
      <c r="S23" s="67" t="s">
        <v>194</v>
      </c>
      <c r="T23" s="41" t="s">
        <v>194</v>
      </c>
      <c r="U23" s="65">
        <v>2</v>
      </c>
      <c r="V23" s="63">
        <v>2</v>
      </c>
      <c r="W23" s="63">
        <v>2</v>
      </c>
      <c r="X23" s="64">
        <v>1</v>
      </c>
    </row>
    <row r="24" spans="1:24" ht="18.75" hidden="1">
      <c r="A24" s="44">
        <f t="shared" si="0"/>
        <v>11</v>
      </c>
      <c r="B24" s="51" t="s">
        <v>28</v>
      </c>
      <c r="C24" s="50">
        <v>10</v>
      </c>
      <c r="D24" s="69">
        <v>0.0029662845488430977</v>
      </c>
      <c r="E24" s="69">
        <v>0.0029662845488430977</v>
      </c>
      <c r="F24" s="69">
        <v>0.0059325690976861955</v>
      </c>
      <c r="G24" s="69">
        <v>0.6809946784818437</v>
      </c>
      <c r="H24" s="66">
        <v>1</v>
      </c>
      <c r="I24" s="66">
        <v>1</v>
      </c>
      <c r="J24" s="66">
        <v>1</v>
      </c>
      <c r="K24" s="66">
        <v>1</v>
      </c>
      <c r="L24" s="85">
        <v>17602</v>
      </c>
      <c r="M24" s="84">
        <v>727.2</v>
      </c>
      <c r="N24" s="84">
        <v>1279.7</v>
      </c>
      <c r="O24" s="44" t="s">
        <v>194</v>
      </c>
      <c r="P24" s="66"/>
      <c r="Q24" s="68" t="s">
        <v>194</v>
      </c>
      <c r="R24" s="66" t="s">
        <v>194</v>
      </c>
      <c r="S24" s="67" t="s">
        <v>194</v>
      </c>
      <c r="T24" s="41" t="s">
        <v>194</v>
      </c>
      <c r="U24" s="65">
        <v>2</v>
      </c>
      <c r="V24" s="63">
        <v>2</v>
      </c>
      <c r="W24" s="63">
        <v>2</v>
      </c>
      <c r="X24" s="64">
        <v>1</v>
      </c>
    </row>
    <row r="25" spans="1:24" ht="18.75" hidden="1">
      <c r="A25" s="44">
        <f t="shared" si="0"/>
        <v>12</v>
      </c>
      <c r="B25" s="51" t="s">
        <v>29</v>
      </c>
      <c r="C25" s="50">
        <v>10</v>
      </c>
      <c r="D25" s="69">
        <v>0.002948133345871732</v>
      </c>
      <c r="E25" s="69">
        <v>0.002948133345871732</v>
      </c>
      <c r="F25" s="69">
        <v>0.005896266691743464</v>
      </c>
      <c r="G25" s="69">
        <v>0.6738061876998308</v>
      </c>
      <c r="H25" s="66">
        <v>1</v>
      </c>
      <c r="I25" s="66">
        <v>1</v>
      </c>
      <c r="J25" s="66">
        <v>1</v>
      </c>
      <c r="K25" s="66">
        <v>1</v>
      </c>
      <c r="L25" s="85">
        <v>17047</v>
      </c>
      <c r="M25" s="84">
        <v>720.6999999999999</v>
      </c>
      <c r="N25" s="84">
        <v>1262.6</v>
      </c>
      <c r="O25" s="44" t="s">
        <v>194</v>
      </c>
      <c r="P25" s="66"/>
      <c r="Q25" s="68" t="s">
        <v>194</v>
      </c>
      <c r="R25" s="66" t="s">
        <v>194</v>
      </c>
      <c r="S25" s="67" t="s">
        <v>194</v>
      </c>
      <c r="T25" s="41" t="s">
        <v>194</v>
      </c>
      <c r="U25" s="65">
        <v>2</v>
      </c>
      <c r="V25" s="63">
        <v>2</v>
      </c>
      <c r="W25" s="63">
        <v>2</v>
      </c>
      <c r="X25" s="64">
        <v>1</v>
      </c>
    </row>
    <row r="26" spans="1:24" ht="18.75">
      <c r="A26" s="44">
        <f t="shared" si="0"/>
        <v>13</v>
      </c>
      <c r="B26" s="51" t="s">
        <v>30</v>
      </c>
      <c r="C26" s="50">
        <v>10</v>
      </c>
      <c r="D26" s="69">
        <v>0.0029802171347651637</v>
      </c>
      <c r="E26" s="69">
        <v>0.0029802171347651637</v>
      </c>
      <c r="F26" s="69">
        <v>0.0059604342695303274</v>
      </c>
      <c r="G26" s="69">
        <v>0.6835180552277554</v>
      </c>
      <c r="H26" s="66">
        <v>1</v>
      </c>
      <c r="I26" s="66">
        <v>1</v>
      </c>
      <c r="J26" s="66">
        <v>1</v>
      </c>
      <c r="K26" s="66">
        <v>1</v>
      </c>
      <c r="L26" s="85">
        <v>15788</v>
      </c>
      <c r="M26" s="84">
        <v>725.7</v>
      </c>
      <c r="N26" s="84">
        <v>1275.8</v>
      </c>
      <c r="O26" s="44" t="s">
        <v>194</v>
      </c>
      <c r="P26" s="66"/>
      <c r="Q26" s="68" t="s">
        <v>194</v>
      </c>
      <c r="R26" s="66" t="s">
        <v>194</v>
      </c>
      <c r="S26" s="67" t="s">
        <v>194</v>
      </c>
      <c r="T26" s="41" t="s">
        <v>194</v>
      </c>
      <c r="U26" s="65">
        <v>2</v>
      </c>
      <c r="V26" s="63">
        <v>2</v>
      </c>
      <c r="W26" s="63">
        <v>2</v>
      </c>
      <c r="X26" s="64">
        <v>1</v>
      </c>
    </row>
    <row r="27" spans="1:24" ht="18.75" hidden="1">
      <c r="A27" s="44">
        <f t="shared" si="0"/>
        <v>14</v>
      </c>
      <c r="B27" s="51" t="s">
        <v>31</v>
      </c>
      <c r="C27" s="50">
        <v>16</v>
      </c>
      <c r="D27" s="69">
        <v>0.0027736761727061863</v>
      </c>
      <c r="E27" s="69">
        <v>0.0027736761727061863</v>
      </c>
      <c r="F27" s="69">
        <v>0.0055473523454123725</v>
      </c>
      <c r="G27" s="69">
        <v>0.8220506889375941</v>
      </c>
      <c r="H27" s="66">
        <v>1</v>
      </c>
      <c r="I27" s="66">
        <v>1</v>
      </c>
      <c r="J27" s="66">
        <v>1</v>
      </c>
      <c r="K27" s="66">
        <v>1</v>
      </c>
      <c r="L27" s="85">
        <v>21142</v>
      </c>
      <c r="M27" s="84">
        <v>748.4</v>
      </c>
      <c r="N27" s="84">
        <v>1700.2</v>
      </c>
      <c r="O27" s="44" t="s">
        <v>194</v>
      </c>
      <c r="P27" s="66"/>
      <c r="Q27" s="68" t="s">
        <v>194</v>
      </c>
      <c r="R27" s="66" t="s">
        <v>194</v>
      </c>
      <c r="S27" s="67" t="s">
        <v>194</v>
      </c>
      <c r="T27" s="41" t="s">
        <v>194</v>
      </c>
      <c r="U27" s="65">
        <v>2</v>
      </c>
      <c r="V27" s="63">
        <v>2</v>
      </c>
      <c r="W27" s="63">
        <v>2</v>
      </c>
      <c r="X27" s="64">
        <v>1</v>
      </c>
    </row>
    <row r="28" spans="1:24" ht="18.75">
      <c r="A28" s="44">
        <f t="shared" si="0"/>
        <v>15</v>
      </c>
      <c r="B28" s="51" t="s">
        <v>32</v>
      </c>
      <c r="C28" s="50">
        <v>9</v>
      </c>
      <c r="D28" s="69">
        <v>0.00277541275331643</v>
      </c>
      <c r="E28" s="69">
        <v>0.00277541275331643</v>
      </c>
      <c r="F28" s="69">
        <v>0.00555082550663286</v>
      </c>
      <c r="G28" s="69">
        <v>0.5914020230582053</v>
      </c>
      <c r="H28" s="66">
        <v>1</v>
      </c>
      <c r="I28" s="66">
        <v>1</v>
      </c>
      <c r="J28" s="66">
        <v>1</v>
      </c>
      <c r="K28" s="66">
        <v>1</v>
      </c>
      <c r="L28" s="85">
        <v>95460</v>
      </c>
      <c r="M28" s="84">
        <v>3115.7</v>
      </c>
      <c r="N28" s="84">
        <v>6375.9</v>
      </c>
      <c r="O28" s="44" t="s">
        <v>194</v>
      </c>
      <c r="P28" s="66"/>
      <c r="Q28" s="68" t="s">
        <v>194</v>
      </c>
      <c r="R28" s="66" t="s">
        <v>194</v>
      </c>
      <c r="S28" s="67" t="s">
        <v>194</v>
      </c>
      <c r="T28" s="41" t="s">
        <v>194</v>
      </c>
      <c r="U28" s="65">
        <v>2</v>
      </c>
      <c r="V28" s="63">
        <v>2</v>
      </c>
      <c r="W28" s="63">
        <v>2</v>
      </c>
      <c r="X28" s="64">
        <v>1</v>
      </c>
    </row>
    <row r="29" spans="1:24" ht="18.75">
      <c r="A29" s="44">
        <f t="shared" si="0"/>
        <v>16</v>
      </c>
      <c r="B29" s="51" t="s">
        <v>33</v>
      </c>
      <c r="C29" s="50">
        <v>9</v>
      </c>
      <c r="D29" s="69">
        <v>0.003676936753209402</v>
      </c>
      <c r="E29" s="69">
        <v>0.003676936753209402</v>
      </c>
      <c r="F29" s="69">
        <v>0.007353873506418804</v>
      </c>
      <c r="G29" s="69">
        <v>0.749544539441002</v>
      </c>
      <c r="H29" s="66">
        <v>1</v>
      </c>
      <c r="I29" s="66">
        <v>1</v>
      </c>
      <c r="J29" s="66">
        <v>1</v>
      </c>
      <c r="K29" s="66">
        <v>1</v>
      </c>
      <c r="L29" s="85">
        <v>14168</v>
      </c>
      <c r="M29" s="84">
        <v>645.1</v>
      </c>
      <c r="N29" s="84">
        <v>1262.9</v>
      </c>
      <c r="O29" s="44" t="s">
        <v>194</v>
      </c>
      <c r="P29" s="66"/>
      <c r="Q29" s="68" t="s">
        <v>194</v>
      </c>
      <c r="R29" s="66" t="s">
        <v>194</v>
      </c>
      <c r="S29" s="67" t="s">
        <v>194</v>
      </c>
      <c r="T29" s="41" t="s">
        <v>194</v>
      </c>
      <c r="U29" s="65">
        <v>2</v>
      </c>
      <c r="V29" s="63">
        <v>2</v>
      </c>
      <c r="W29" s="63">
        <v>2</v>
      </c>
      <c r="X29" s="64">
        <v>1</v>
      </c>
    </row>
    <row r="30" spans="1:24" ht="18.75">
      <c r="A30" s="44">
        <f t="shared" si="0"/>
        <v>17</v>
      </c>
      <c r="B30" s="51" t="s">
        <v>34</v>
      </c>
      <c r="C30" s="50">
        <v>9</v>
      </c>
      <c r="D30" s="69">
        <v>0.003960697070819429</v>
      </c>
      <c r="E30" s="69">
        <v>0.003960697070819429</v>
      </c>
      <c r="F30" s="69">
        <v>0.007921394141638859</v>
      </c>
      <c r="G30" s="69">
        <v>0.8071672228401927</v>
      </c>
      <c r="H30" s="66">
        <v>1</v>
      </c>
      <c r="I30" s="66">
        <v>1</v>
      </c>
      <c r="J30" s="66">
        <v>1</v>
      </c>
      <c r="K30" s="66">
        <v>1</v>
      </c>
      <c r="L30" s="85">
        <v>15495</v>
      </c>
      <c r="M30" s="84">
        <v>686</v>
      </c>
      <c r="N30" s="84">
        <v>1342.6</v>
      </c>
      <c r="O30" s="44" t="s">
        <v>194</v>
      </c>
      <c r="P30" s="66"/>
      <c r="Q30" s="68" t="s">
        <v>194</v>
      </c>
      <c r="R30" s="66" t="s">
        <v>194</v>
      </c>
      <c r="S30" s="67" t="s">
        <v>194</v>
      </c>
      <c r="T30" s="41" t="s">
        <v>194</v>
      </c>
      <c r="U30" s="65">
        <v>2</v>
      </c>
      <c r="V30" s="63">
        <v>2</v>
      </c>
      <c r="W30" s="63">
        <v>2</v>
      </c>
      <c r="X30" s="64">
        <v>1</v>
      </c>
    </row>
    <row r="31" spans="1:24" ht="18.75">
      <c r="A31" s="44">
        <f t="shared" si="0"/>
        <v>18</v>
      </c>
      <c r="B31" s="51" t="s">
        <v>35</v>
      </c>
      <c r="C31" s="50">
        <v>9</v>
      </c>
      <c r="D31" s="69">
        <v>0.003674132011667828</v>
      </c>
      <c r="E31" s="69">
        <v>0.003674132011667828</v>
      </c>
      <c r="F31" s="69">
        <v>0.007348264023335656</v>
      </c>
      <c r="G31" s="69">
        <v>0.7772929089548001</v>
      </c>
      <c r="H31" s="66">
        <v>1</v>
      </c>
      <c r="I31" s="66">
        <v>1</v>
      </c>
      <c r="J31" s="66">
        <v>1</v>
      </c>
      <c r="K31" s="66">
        <v>1</v>
      </c>
      <c r="L31" s="85">
        <v>15674</v>
      </c>
      <c r="M31" s="84">
        <v>652.9000000000001</v>
      </c>
      <c r="N31" s="84">
        <v>1326.5</v>
      </c>
      <c r="O31" s="44" t="s">
        <v>194</v>
      </c>
      <c r="P31" s="66"/>
      <c r="Q31" s="68" t="s">
        <v>194</v>
      </c>
      <c r="R31" s="66" t="s">
        <v>194</v>
      </c>
      <c r="S31" s="67" t="s">
        <v>194</v>
      </c>
      <c r="T31" s="41" t="s">
        <v>194</v>
      </c>
      <c r="U31" s="65">
        <v>2</v>
      </c>
      <c r="V31" s="63">
        <v>2</v>
      </c>
      <c r="W31" s="63">
        <v>2</v>
      </c>
      <c r="X31" s="64">
        <v>1</v>
      </c>
    </row>
    <row r="32" spans="1:24" ht="18.75">
      <c r="A32" s="44">
        <f t="shared" si="0"/>
        <v>19</v>
      </c>
      <c r="B32" s="51" t="s">
        <v>36</v>
      </c>
      <c r="C32" s="50">
        <v>16</v>
      </c>
      <c r="D32" s="69">
        <v>0.0031774063204457483</v>
      </c>
      <c r="E32" s="69">
        <v>0.0031774063204457483</v>
      </c>
      <c r="F32" s="69">
        <v>0.006354812640891497</v>
      </c>
      <c r="G32" s="69">
        <v>0.7671171143800976</v>
      </c>
      <c r="H32" s="66">
        <v>1</v>
      </c>
      <c r="I32" s="66">
        <v>1</v>
      </c>
      <c r="J32" s="66">
        <v>1</v>
      </c>
      <c r="K32" s="66">
        <v>1</v>
      </c>
      <c r="L32" s="85">
        <v>19923</v>
      </c>
      <c r="M32" s="84">
        <v>901.6</v>
      </c>
      <c r="N32" s="84">
        <v>1668.5</v>
      </c>
      <c r="O32" s="44" t="s">
        <v>194</v>
      </c>
      <c r="P32" s="66"/>
      <c r="Q32" s="68" t="s">
        <v>194</v>
      </c>
      <c r="R32" s="66" t="s">
        <v>194</v>
      </c>
      <c r="S32" s="67" t="s">
        <v>194</v>
      </c>
      <c r="T32" s="41" t="s">
        <v>194</v>
      </c>
      <c r="U32" s="65">
        <v>2</v>
      </c>
      <c r="V32" s="63">
        <v>2</v>
      </c>
      <c r="W32" s="63">
        <v>2</v>
      </c>
      <c r="X32" s="64">
        <v>1</v>
      </c>
    </row>
    <row r="33" spans="1:24" ht="18.75">
      <c r="A33" s="44">
        <f t="shared" si="0"/>
        <v>20</v>
      </c>
      <c r="B33" s="51" t="s">
        <v>37</v>
      </c>
      <c r="C33" s="50">
        <v>16</v>
      </c>
      <c r="D33" s="69">
        <v>0.00311476023011404</v>
      </c>
      <c r="E33" s="69">
        <v>0.00311476023011404</v>
      </c>
      <c r="F33" s="69">
        <v>0.00622952046022808</v>
      </c>
      <c r="G33" s="69">
        <v>0.7581125363364707</v>
      </c>
      <c r="H33" s="66">
        <v>1</v>
      </c>
      <c r="I33" s="66">
        <v>1</v>
      </c>
      <c r="J33" s="66">
        <v>1</v>
      </c>
      <c r="K33" s="66">
        <v>1</v>
      </c>
      <c r="L33" s="85">
        <v>19973</v>
      </c>
      <c r="M33" s="84">
        <v>880.6</v>
      </c>
      <c r="N33" s="84">
        <v>1642.9</v>
      </c>
      <c r="O33" s="44" t="s">
        <v>194</v>
      </c>
      <c r="P33" s="66"/>
      <c r="Q33" s="68" t="s">
        <v>194</v>
      </c>
      <c r="R33" s="66" t="s">
        <v>194</v>
      </c>
      <c r="S33" s="67" t="s">
        <v>194</v>
      </c>
      <c r="T33" s="41" t="s">
        <v>194</v>
      </c>
      <c r="U33" s="65">
        <v>2</v>
      </c>
      <c r="V33" s="63">
        <v>2</v>
      </c>
      <c r="W33" s="63">
        <v>2</v>
      </c>
      <c r="X33" s="64">
        <v>1</v>
      </c>
    </row>
    <row r="34" spans="1:24" ht="18.75">
      <c r="A34" s="44">
        <f t="shared" si="0"/>
        <v>21</v>
      </c>
      <c r="B34" s="51" t="s">
        <v>38</v>
      </c>
      <c r="C34" s="50">
        <v>9</v>
      </c>
      <c r="D34" s="69">
        <v>0.00205</v>
      </c>
      <c r="E34" s="69">
        <v>0.00205</v>
      </c>
      <c r="F34" s="69">
        <v>0.00411</v>
      </c>
      <c r="G34" s="69">
        <v>0.57185</v>
      </c>
      <c r="H34" s="66">
        <v>1</v>
      </c>
      <c r="I34" s="66">
        <v>1</v>
      </c>
      <c r="J34" s="66">
        <v>1</v>
      </c>
      <c r="K34" s="66">
        <v>1</v>
      </c>
      <c r="L34" s="85">
        <v>104637</v>
      </c>
      <c r="M34" s="84">
        <v>2570.4</v>
      </c>
      <c r="N34" s="84">
        <v>6872.1</v>
      </c>
      <c r="O34" s="44" t="s">
        <v>194</v>
      </c>
      <c r="P34" s="66"/>
      <c r="Q34" s="68" t="s">
        <v>194</v>
      </c>
      <c r="R34" s="66" t="s">
        <v>194</v>
      </c>
      <c r="S34" s="67" t="s">
        <v>194</v>
      </c>
      <c r="T34" s="41" t="s">
        <v>194</v>
      </c>
      <c r="U34" s="65">
        <v>2</v>
      </c>
      <c r="V34" s="63">
        <v>2</v>
      </c>
      <c r="W34" s="63">
        <v>2</v>
      </c>
      <c r="X34" s="64">
        <v>1</v>
      </c>
    </row>
    <row r="35" spans="1:24" ht="18.75">
      <c r="A35" s="44">
        <f t="shared" si="0"/>
        <v>22</v>
      </c>
      <c r="B35" s="51" t="s">
        <v>39</v>
      </c>
      <c r="C35" s="50">
        <v>9</v>
      </c>
      <c r="D35" s="69">
        <v>0.0036785969860795528</v>
      </c>
      <c r="E35" s="69">
        <v>0.0036785969860795528</v>
      </c>
      <c r="F35" s="69">
        <v>0.0073571939721591055</v>
      </c>
      <c r="G35" s="69">
        <v>0.7857167854997519</v>
      </c>
      <c r="H35" s="66">
        <v>1</v>
      </c>
      <c r="I35" s="66">
        <v>1</v>
      </c>
      <c r="J35" s="66">
        <v>1</v>
      </c>
      <c r="K35" s="66">
        <v>1</v>
      </c>
      <c r="L35" s="85">
        <v>16316</v>
      </c>
      <c r="M35" s="84">
        <v>646.1</v>
      </c>
      <c r="N35" s="84">
        <v>1325.3</v>
      </c>
      <c r="O35" s="44" t="s">
        <v>194</v>
      </c>
      <c r="P35" s="66"/>
      <c r="Q35" s="68" t="s">
        <v>194</v>
      </c>
      <c r="R35" s="66" t="s">
        <v>194</v>
      </c>
      <c r="S35" s="67" t="s">
        <v>194</v>
      </c>
      <c r="T35" s="41" t="s">
        <v>194</v>
      </c>
      <c r="U35" s="65">
        <v>2</v>
      </c>
      <c r="V35" s="63">
        <v>2</v>
      </c>
      <c r="W35" s="63">
        <v>2</v>
      </c>
      <c r="X35" s="64">
        <v>1</v>
      </c>
    </row>
    <row r="36" spans="1:24" ht="18.75">
      <c r="A36" s="44">
        <f t="shared" si="0"/>
        <v>23</v>
      </c>
      <c r="B36" s="51" t="s">
        <v>40</v>
      </c>
      <c r="C36" s="50">
        <v>9</v>
      </c>
      <c r="D36" s="69">
        <v>0.0035888217046111783</v>
      </c>
      <c r="E36" s="69">
        <v>0.0035888217046111783</v>
      </c>
      <c r="F36" s="69">
        <v>0.0071776434092223566</v>
      </c>
      <c r="G36" s="69">
        <v>0.7753257269046743</v>
      </c>
      <c r="H36" s="66">
        <v>1</v>
      </c>
      <c r="I36" s="66">
        <v>1</v>
      </c>
      <c r="J36" s="66">
        <v>1</v>
      </c>
      <c r="K36" s="66">
        <v>1</v>
      </c>
      <c r="L36" s="85">
        <v>15599</v>
      </c>
      <c r="M36" s="84">
        <v>626.2</v>
      </c>
      <c r="N36" s="84">
        <v>1299.2</v>
      </c>
      <c r="O36" s="44" t="s">
        <v>194</v>
      </c>
      <c r="P36" s="66"/>
      <c r="Q36" s="68" t="s">
        <v>194</v>
      </c>
      <c r="R36" s="66" t="s">
        <v>194</v>
      </c>
      <c r="S36" s="67" t="s">
        <v>194</v>
      </c>
      <c r="T36" s="41" t="s">
        <v>194</v>
      </c>
      <c r="U36" s="65">
        <v>2</v>
      </c>
      <c r="V36" s="63">
        <v>2</v>
      </c>
      <c r="W36" s="63">
        <v>2</v>
      </c>
      <c r="X36" s="64">
        <v>1</v>
      </c>
    </row>
    <row r="37" spans="1:24" ht="18.75">
      <c r="A37" s="44">
        <f t="shared" si="0"/>
        <v>24</v>
      </c>
      <c r="B37" s="51" t="s">
        <v>41</v>
      </c>
      <c r="C37" s="50">
        <v>9</v>
      </c>
      <c r="D37" s="69">
        <v>0.003605813832010029</v>
      </c>
      <c r="E37" s="69">
        <v>0.003605813832010029</v>
      </c>
      <c r="F37" s="69">
        <v>0.007211627664020058</v>
      </c>
      <c r="G37" s="69">
        <v>0.6974582114500627</v>
      </c>
      <c r="H37" s="66">
        <v>1</v>
      </c>
      <c r="I37" s="66">
        <v>1</v>
      </c>
      <c r="J37" s="66">
        <v>1</v>
      </c>
      <c r="K37" s="66">
        <v>1</v>
      </c>
      <c r="L37" s="85">
        <v>15919</v>
      </c>
      <c r="M37" s="84">
        <v>633.3</v>
      </c>
      <c r="N37" s="84">
        <v>1176.4</v>
      </c>
      <c r="O37" s="44" t="s">
        <v>194</v>
      </c>
      <c r="P37" s="66"/>
      <c r="Q37" s="68" t="s">
        <v>194</v>
      </c>
      <c r="R37" s="66" t="s">
        <v>194</v>
      </c>
      <c r="S37" s="67" t="s">
        <v>194</v>
      </c>
      <c r="T37" s="41" t="s">
        <v>194</v>
      </c>
      <c r="U37" s="65">
        <v>2</v>
      </c>
      <c r="V37" s="63">
        <v>2</v>
      </c>
      <c r="W37" s="63">
        <v>2</v>
      </c>
      <c r="X37" s="64">
        <v>1</v>
      </c>
    </row>
    <row r="38" spans="1:24" ht="18.75">
      <c r="A38" s="44">
        <f t="shared" si="0"/>
        <v>25</v>
      </c>
      <c r="B38" s="51" t="s">
        <v>42</v>
      </c>
      <c r="C38" s="50">
        <v>9</v>
      </c>
      <c r="D38" s="69">
        <v>0.0035795549585177677</v>
      </c>
      <c r="E38" s="69">
        <v>0.0035795549585177677</v>
      </c>
      <c r="F38" s="69">
        <v>0.0071591099170355355</v>
      </c>
      <c r="G38" s="69">
        <v>0.7560008963408825</v>
      </c>
      <c r="H38" s="66">
        <v>1</v>
      </c>
      <c r="I38" s="66">
        <v>1</v>
      </c>
      <c r="J38" s="66">
        <v>1</v>
      </c>
      <c r="K38" s="66">
        <v>1</v>
      </c>
      <c r="L38" s="85">
        <v>69163</v>
      </c>
      <c r="M38" s="84">
        <v>2791.8</v>
      </c>
      <c r="N38" s="84">
        <v>5662.5</v>
      </c>
      <c r="O38" s="44" t="s">
        <v>194</v>
      </c>
      <c r="P38" s="66"/>
      <c r="Q38" s="68" t="s">
        <v>194</v>
      </c>
      <c r="R38" s="66" t="s">
        <v>194</v>
      </c>
      <c r="S38" s="67" t="s">
        <v>194</v>
      </c>
      <c r="T38" s="41" t="s">
        <v>194</v>
      </c>
      <c r="U38" s="65">
        <v>2</v>
      </c>
      <c r="V38" s="63">
        <v>2</v>
      </c>
      <c r="W38" s="63">
        <v>2</v>
      </c>
      <c r="X38" s="64">
        <v>1</v>
      </c>
    </row>
    <row r="39" spans="1:24" ht="18.75">
      <c r="A39" s="44">
        <f t="shared" si="0"/>
        <v>26</v>
      </c>
      <c r="B39" s="49" t="s">
        <v>43</v>
      </c>
      <c r="C39" s="50">
        <v>9</v>
      </c>
      <c r="D39" s="69">
        <v>0.0029863013698630137</v>
      </c>
      <c r="E39" s="69">
        <v>0.0029863013698630137</v>
      </c>
      <c r="F39" s="69">
        <v>0.005972602739726027</v>
      </c>
      <c r="G39" s="69">
        <v>0.7088640570832353</v>
      </c>
      <c r="H39" s="66">
        <v>1</v>
      </c>
      <c r="I39" s="66">
        <v>1</v>
      </c>
      <c r="J39" s="66">
        <v>1</v>
      </c>
      <c r="K39" s="66">
        <v>1</v>
      </c>
      <c r="L39" s="85">
        <v>32471</v>
      </c>
      <c r="M39" s="84">
        <v>1221</v>
      </c>
      <c r="N39" s="84">
        <v>2783.4</v>
      </c>
      <c r="O39" s="44" t="s">
        <v>194</v>
      </c>
      <c r="P39" s="66"/>
      <c r="Q39" s="68" t="s">
        <v>194</v>
      </c>
      <c r="R39" s="66" t="s">
        <v>194</v>
      </c>
      <c r="S39" s="67" t="s">
        <v>194</v>
      </c>
      <c r="T39" s="41" t="s">
        <v>194</v>
      </c>
      <c r="U39" s="65">
        <v>2</v>
      </c>
      <c r="V39" s="63">
        <v>2</v>
      </c>
      <c r="W39" s="63">
        <v>2</v>
      </c>
      <c r="X39" s="64">
        <v>1</v>
      </c>
    </row>
    <row r="40" spans="1:24" ht="18.75">
      <c r="A40" s="44">
        <f t="shared" si="0"/>
        <v>27</v>
      </c>
      <c r="B40" s="49" t="s">
        <v>44</v>
      </c>
      <c r="C40" s="50">
        <v>5</v>
      </c>
      <c r="D40" s="69">
        <v>0.0028528001653234146</v>
      </c>
      <c r="E40" s="69">
        <v>0.0028528001653234146</v>
      </c>
      <c r="F40" s="69">
        <v>0.005705600330646829</v>
      </c>
      <c r="G40" s="69">
        <v>0.31467107529103816</v>
      </c>
      <c r="H40" s="66">
        <v>1</v>
      </c>
      <c r="I40" s="66">
        <v>1</v>
      </c>
      <c r="J40" s="66">
        <v>1</v>
      </c>
      <c r="K40" s="66">
        <v>1</v>
      </c>
      <c r="L40" s="85">
        <v>14840</v>
      </c>
      <c r="M40" s="84">
        <v>455.1</v>
      </c>
      <c r="N40" s="84">
        <v>1557.3000000000002</v>
      </c>
      <c r="O40" s="44"/>
      <c r="P40" s="66"/>
      <c r="Q40" s="68" t="s">
        <v>194</v>
      </c>
      <c r="R40" s="66" t="s">
        <v>194</v>
      </c>
      <c r="S40" s="67" t="s">
        <v>194</v>
      </c>
      <c r="T40" s="41" t="s">
        <v>194</v>
      </c>
      <c r="U40" s="65">
        <v>2</v>
      </c>
      <c r="V40" s="63">
        <v>2</v>
      </c>
      <c r="W40" s="63">
        <v>2</v>
      </c>
      <c r="X40" s="64">
        <v>1</v>
      </c>
    </row>
    <row r="41" spans="1:24" ht="18.75">
      <c r="A41" s="44">
        <f t="shared" si="0"/>
        <v>28</v>
      </c>
      <c r="B41" s="49" t="s">
        <v>45</v>
      </c>
      <c r="C41" s="50">
        <v>9</v>
      </c>
      <c r="D41" s="69">
        <v>0.004242847905740354</v>
      </c>
      <c r="E41" s="69">
        <v>0.004242847905740354</v>
      </c>
      <c r="F41" s="69">
        <v>0.008485695811480709</v>
      </c>
      <c r="G41" s="69">
        <v>0.8012584498625162</v>
      </c>
      <c r="H41" s="66">
        <v>1</v>
      </c>
      <c r="I41" s="66">
        <v>1</v>
      </c>
      <c r="J41" s="66">
        <v>1</v>
      </c>
      <c r="K41" s="66">
        <v>1</v>
      </c>
      <c r="L41" s="85">
        <v>28926</v>
      </c>
      <c r="M41" s="84">
        <v>1489.9499999999998</v>
      </c>
      <c r="N41" s="84">
        <v>2702.2</v>
      </c>
      <c r="O41" s="44" t="s">
        <v>194</v>
      </c>
      <c r="P41" s="66"/>
      <c r="Q41" s="68" t="s">
        <v>194</v>
      </c>
      <c r="R41" s="66" t="s">
        <v>194</v>
      </c>
      <c r="S41" s="67" t="s">
        <v>194</v>
      </c>
      <c r="T41" s="41" t="s">
        <v>194</v>
      </c>
      <c r="U41" s="65">
        <v>2</v>
      </c>
      <c r="V41" s="63">
        <v>2</v>
      </c>
      <c r="W41" s="63">
        <v>2</v>
      </c>
      <c r="X41" s="64">
        <v>1</v>
      </c>
    </row>
    <row r="42" spans="1:24" ht="18.75">
      <c r="A42" s="44">
        <f t="shared" si="0"/>
        <v>29</v>
      </c>
      <c r="B42" s="49" t="s">
        <v>46</v>
      </c>
      <c r="C42" s="50">
        <v>5</v>
      </c>
      <c r="D42" s="69">
        <v>0.00285925572519084</v>
      </c>
      <c r="E42" s="69">
        <v>0.00285925572519084</v>
      </c>
      <c r="F42" s="69">
        <v>0.00571851145038168</v>
      </c>
      <c r="G42" s="69">
        <v>0.3128862231915667</v>
      </c>
      <c r="H42" s="66">
        <v>1</v>
      </c>
      <c r="I42" s="66">
        <v>1</v>
      </c>
      <c r="J42" s="66">
        <v>1</v>
      </c>
      <c r="K42" s="66">
        <v>1</v>
      </c>
      <c r="L42" s="85">
        <v>15235</v>
      </c>
      <c r="M42" s="84">
        <v>461</v>
      </c>
      <c r="N42" s="84">
        <v>1565</v>
      </c>
      <c r="O42" s="44"/>
      <c r="P42" s="66"/>
      <c r="Q42" s="68" t="s">
        <v>194</v>
      </c>
      <c r="R42" s="66" t="s">
        <v>194</v>
      </c>
      <c r="S42" s="67" t="s">
        <v>194</v>
      </c>
      <c r="T42" s="41" t="s">
        <v>194</v>
      </c>
      <c r="U42" s="65">
        <v>2</v>
      </c>
      <c r="V42" s="63">
        <v>2</v>
      </c>
      <c r="W42" s="63">
        <v>2</v>
      </c>
      <c r="X42" s="64">
        <v>1</v>
      </c>
    </row>
    <row r="43" spans="1:24" ht="18.75">
      <c r="A43" s="44">
        <f t="shared" si="0"/>
        <v>30</v>
      </c>
      <c r="B43" s="49" t="s">
        <v>47</v>
      </c>
      <c r="C43" s="50">
        <v>9</v>
      </c>
      <c r="D43" s="69">
        <v>0.004318737636883137</v>
      </c>
      <c r="E43" s="69">
        <v>0.004318737636883137</v>
      </c>
      <c r="F43" s="69">
        <v>0.008637475273766274</v>
      </c>
      <c r="G43" s="69">
        <v>0.8152653625867843</v>
      </c>
      <c r="H43" s="66">
        <v>1</v>
      </c>
      <c r="I43" s="66">
        <v>1</v>
      </c>
      <c r="J43" s="66">
        <v>1</v>
      </c>
      <c r="K43" s="66">
        <v>1</v>
      </c>
      <c r="L43" s="85">
        <v>31728</v>
      </c>
      <c r="M43" s="84">
        <v>1532.3</v>
      </c>
      <c r="N43" s="84">
        <v>2777.9</v>
      </c>
      <c r="O43" s="44" t="s">
        <v>194</v>
      </c>
      <c r="P43" s="66"/>
      <c r="Q43" s="68" t="s">
        <v>194</v>
      </c>
      <c r="R43" s="66" t="s">
        <v>194</v>
      </c>
      <c r="S43" s="67" t="s">
        <v>194</v>
      </c>
      <c r="T43" s="41" t="s">
        <v>194</v>
      </c>
      <c r="U43" s="65">
        <v>2</v>
      </c>
      <c r="V43" s="63">
        <v>2</v>
      </c>
      <c r="W43" s="63">
        <v>2</v>
      </c>
      <c r="X43" s="64">
        <v>1</v>
      </c>
    </row>
    <row r="44" spans="1:24" ht="18.75">
      <c r="A44" s="44">
        <f t="shared" si="0"/>
        <v>31</v>
      </c>
      <c r="B44" s="49" t="s">
        <v>48</v>
      </c>
      <c r="C44" s="50">
        <v>5</v>
      </c>
      <c r="D44" s="69">
        <v>0.003042903667343182</v>
      </c>
      <c r="E44" s="69">
        <v>0.003042903667343182</v>
      </c>
      <c r="F44" s="69">
        <v>0.006085807334686364</v>
      </c>
      <c r="G44" s="69">
        <v>0.32116065366643554</v>
      </c>
      <c r="H44" s="66">
        <v>1</v>
      </c>
      <c r="I44" s="66">
        <v>1</v>
      </c>
      <c r="J44" s="66">
        <v>1</v>
      </c>
      <c r="K44" s="66">
        <v>1</v>
      </c>
      <c r="L44" s="85">
        <v>9495</v>
      </c>
      <c r="M44" s="84">
        <v>307</v>
      </c>
      <c r="N44" s="84">
        <v>1005.2</v>
      </c>
      <c r="O44" s="44"/>
      <c r="P44" s="66"/>
      <c r="Q44" s="68" t="s">
        <v>194</v>
      </c>
      <c r="R44" s="66" t="s">
        <v>194</v>
      </c>
      <c r="S44" s="67" t="s">
        <v>194</v>
      </c>
      <c r="T44" s="41" t="s">
        <v>194</v>
      </c>
      <c r="U44" s="65">
        <v>2</v>
      </c>
      <c r="V44" s="63">
        <v>2</v>
      </c>
      <c r="W44" s="63">
        <v>2</v>
      </c>
      <c r="X44" s="64">
        <v>1</v>
      </c>
    </row>
    <row r="45" spans="1:24" ht="18.75">
      <c r="A45" s="44">
        <f t="shared" si="0"/>
        <v>32</v>
      </c>
      <c r="B45" s="49" t="s">
        <v>49</v>
      </c>
      <c r="C45" s="50">
        <v>5</v>
      </c>
      <c r="D45" s="69">
        <v>0.0028398849973863046</v>
      </c>
      <c r="E45" s="69">
        <v>0.0028398849973863046</v>
      </c>
      <c r="F45" s="69">
        <v>0.005679769994772609</v>
      </c>
      <c r="G45" s="69">
        <v>0.3110670697061297</v>
      </c>
      <c r="H45" s="66">
        <v>1</v>
      </c>
      <c r="I45" s="66">
        <v>1</v>
      </c>
      <c r="J45" s="66">
        <v>1</v>
      </c>
      <c r="K45" s="66">
        <v>1</v>
      </c>
      <c r="L45" s="85">
        <v>15147</v>
      </c>
      <c r="M45" s="84">
        <v>457.7</v>
      </c>
      <c r="N45" s="84">
        <v>1555.3</v>
      </c>
      <c r="O45" s="44"/>
      <c r="P45" s="66"/>
      <c r="Q45" s="68" t="s">
        <v>194</v>
      </c>
      <c r="R45" s="66" t="s">
        <v>194</v>
      </c>
      <c r="S45" s="67" t="s">
        <v>194</v>
      </c>
      <c r="T45" s="41" t="s">
        <v>194</v>
      </c>
      <c r="U45" s="65">
        <v>2</v>
      </c>
      <c r="V45" s="63">
        <v>2</v>
      </c>
      <c r="W45" s="63">
        <v>2</v>
      </c>
      <c r="X45" s="64">
        <v>1</v>
      </c>
    </row>
    <row r="46" spans="1:24" ht="18.75">
      <c r="A46" s="44">
        <f t="shared" si="0"/>
        <v>33</v>
      </c>
      <c r="B46" s="49" t="s">
        <v>50</v>
      </c>
      <c r="C46" s="50">
        <v>9</v>
      </c>
      <c r="D46" s="69">
        <v>0.003150460334875733</v>
      </c>
      <c r="E46" s="69">
        <v>0.003150460334875733</v>
      </c>
      <c r="F46" s="69">
        <v>0.006300920669751466</v>
      </c>
      <c r="G46" s="69">
        <v>0.6981741640032437</v>
      </c>
      <c r="H46" s="66">
        <v>1</v>
      </c>
      <c r="I46" s="66">
        <v>1</v>
      </c>
      <c r="J46" s="66">
        <v>1</v>
      </c>
      <c r="K46" s="66">
        <v>1</v>
      </c>
      <c r="L46" s="85">
        <v>33905</v>
      </c>
      <c r="M46" s="84">
        <v>1211.8</v>
      </c>
      <c r="N46" s="84">
        <v>2579</v>
      </c>
      <c r="O46" s="44" t="s">
        <v>194</v>
      </c>
      <c r="P46" s="66"/>
      <c r="Q46" s="68" t="s">
        <v>194</v>
      </c>
      <c r="R46" s="66" t="s">
        <v>194</v>
      </c>
      <c r="S46" s="67" t="s">
        <v>194</v>
      </c>
      <c r="T46" s="41" t="s">
        <v>194</v>
      </c>
      <c r="U46" s="65">
        <v>2</v>
      </c>
      <c r="V46" s="63">
        <v>2</v>
      </c>
      <c r="W46" s="63">
        <v>2</v>
      </c>
      <c r="X46" s="64">
        <v>1</v>
      </c>
    </row>
    <row r="47" spans="1:24" ht="18.75">
      <c r="A47" s="44">
        <f t="shared" si="0"/>
        <v>34</v>
      </c>
      <c r="B47" s="49" t="s">
        <v>51</v>
      </c>
      <c r="C47" s="50">
        <v>9</v>
      </c>
      <c r="D47" s="69">
        <v>0.0028674523501110286</v>
      </c>
      <c r="E47" s="69">
        <v>0.0028674523501110286</v>
      </c>
      <c r="F47" s="69">
        <v>0.005734904700222057</v>
      </c>
      <c r="G47" s="69">
        <v>0.6603068329015545</v>
      </c>
      <c r="H47" s="66">
        <v>1</v>
      </c>
      <c r="I47" s="66">
        <v>1</v>
      </c>
      <c r="J47" s="66">
        <v>1</v>
      </c>
      <c r="K47" s="66">
        <v>1</v>
      </c>
      <c r="L47" s="85">
        <v>33201</v>
      </c>
      <c r="M47" s="84">
        <v>1137.3</v>
      </c>
      <c r="N47" s="84">
        <v>2515.1</v>
      </c>
      <c r="O47" s="44" t="s">
        <v>194</v>
      </c>
      <c r="P47" s="66"/>
      <c r="Q47" s="68" t="s">
        <v>194</v>
      </c>
      <c r="R47" s="66" t="s">
        <v>194</v>
      </c>
      <c r="S47" s="67" t="s">
        <v>194</v>
      </c>
      <c r="T47" s="41" t="s">
        <v>194</v>
      </c>
      <c r="U47" s="65">
        <v>2</v>
      </c>
      <c r="V47" s="63">
        <v>2</v>
      </c>
      <c r="W47" s="63">
        <v>2</v>
      </c>
      <c r="X47" s="64">
        <v>1</v>
      </c>
    </row>
    <row r="48" spans="1:24" ht="18.75">
      <c r="A48" s="44">
        <f t="shared" si="0"/>
        <v>35</v>
      </c>
      <c r="B48" s="49" t="s">
        <v>52</v>
      </c>
      <c r="C48" s="50">
        <v>5</v>
      </c>
      <c r="D48" s="69">
        <v>0.002231570614312856</v>
      </c>
      <c r="E48" s="69">
        <v>0.002231570614312856</v>
      </c>
      <c r="F48" s="69">
        <v>0.004463141228625712</v>
      </c>
      <c r="G48" s="69">
        <v>0.29215235682620105</v>
      </c>
      <c r="H48" s="66">
        <v>1</v>
      </c>
      <c r="I48" s="66">
        <v>1</v>
      </c>
      <c r="J48" s="66">
        <v>1</v>
      </c>
      <c r="K48" s="66">
        <v>1</v>
      </c>
      <c r="L48" s="85">
        <v>14936</v>
      </c>
      <c r="M48" s="84">
        <v>361.4</v>
      </c>
      <c r="N48" s="84">
        <v>1467.8000000000002</v>
      </c>
      <c r="O48" s="44"/>
      <c r="P48" s="66"/>
      <c r="Q48" s="68" t="s">
        <v>194</v>
      </c>
      <c r="R48" s="66" t="s">
        <v>194</v>
      </c>
      <c r="S48" s="67" t="s">
        <v>194</v>
      </c>
      <c r="T48" s="41" t="s">
        <v>194</v>
      </c>
      <c r="U48" s="65">
        <v>2</v>
      </c>
      <c r="V48" s="63">
        <v>2</v>
      </c>
      <c r="W48" s="63">
        <v>2</v>
      </c>
      <c r="X48" s="64">
        <v>1</v>
      </c>
    </row>
    <row r="49" spans="1:24" ht="18.75">
      <c r="A49" s="44">
        <f t="shared" si="0"/>
        <v>36</v>
      </c>
      <c r="B49" s="52" t="s">
        <v>53</v>
      </c>
      <c r="C49" s="50">
        <v>9</v>
      </c>
      <c r="D49" s="69">
        <v>0.0037595439090920843</v>
      </c>
      <c r="E49" s="69">
        <v>0.0037595439090920843</v>
      </c>
      <c r="F49" s="69">
        <v>0.007519087818184169</v>
      </c>
      <c r="G49" s="69">
        <v>0.7592980233475106</v>
      </c>
      <c r="H49" s="66">
        <v>1</v>
      </c>
      <c r="I49" s="66">
        <v>1</v>
      </c>
      <c r="J49" s="66">
        <v>1</v>
      </c>
      <c r="K49" s="66">
        <v>1</v>
      </c>
      <c r="L49" s="85">
        <v>28829</v>
      </c>
      <c r="M49" s="84">
        <v>1334</v>
      </c>
      <c r="N49" s="84">
        <v>2587.3999999999996</v>
      </c>
      <c r="O49" s="44" t="s">
        <v>194</v>
      </c>
      <c r="P49" s="66"/>
      <c r="Q49" s="68" t="s">
        <v>194</v>
      </c>
      <c r="R49" s="66" t="s">
        <v>194</v>
      </c>
      <c r="S49" s="67" t="s">
        <v>194</v>
      </c>
      <c r="T49" s="41" t="s">
        <v>194</v>
      </c>
      <c r="U49" s="65">
        <v>2</v>
      </c>
      <c r="V49" s="63">
        <v>2</v>
      </c>
      <c r="W49" s="63">
        <v>2</v>
      </c>
      <c r="X49" s="64">
        <v>1</v>
      </c>
    </row>
    <row r="50" spans="1:24" ht="18.75">
      <c r="A50" s="44">
        <f t="shared" si="0"/>
        <v>37</v>
      </c>
      <c r="B50" s="52" t="s">
        <v>54</v>
      </c>
      <c r="C50" s="50">
        <v>9</v>
      </c>
      <c r="D50" s="69">
        <v>0.004432054967578925</v>
      </c>
      <c r="E50" s="69">
        <v>0.004432054967578925</v>
      </c>
      <c r="F50" s="69">
        <v>0.00886410993515785</v>
      </c>
      <c r="G50" s="69">
        <v>0.8291017493199953</v>
      </c>
      <c r="H50" s="66">
        <v>1</v>
      </c>
      <c r="I50" s="66">
        <v>1</v>
      </c>
      <c r="J50" s="66">
        <v>1</v>
      </c>
      <c r="K50" s="66">
        <v>1</v>
      </c>
      <c r="L50" s="85">
        <v>28903</v>
      </c>
      <c r="M50" s="84">
        <v>1577.1</v>
      </c>
      <c r="N50" s="84">
        <v>2833.2999999999997</v>
      </c>
      <c r="O50" s="44" t="s">
        <v>194</v>
      </c>
      <c r="P50" s="66"/>
      <c r="Q50" s="68" t="s">
        <v>194</v>
      </c>
      <c r="R50" s="66" t="s">
        <v>194</v>
      </c>
      <c r="S50" s="67" t="s">
        <v>194</v>
      </c>
      <c r="T50" s="41" t="s">
        <v>194</v>
      </c>
      <c r="U50" s="65">
        <v>2</v>
      </c>
      <c r="V50" s="63">
        <v>2</v>
      </c>
      <c r="W50" s="63">
        <v>2</v>
      </c>
      <c r="X50" s="64">
        <v>1</v>
      </c>
    </row>
    <row r="51" spans="1:24" ht="18.75">
      <c r="A51" s="44">
        <f t="shared" si="0"/>
        <v>38</v>
      </c>
      <c r="B51" s="52" t="s">
        <v>55</v>
      </c>
      <c r="C51" s="50">
        <v>5</v>
      </c>
      <c r="D51" s="69">
        <v>0.003111917098445596</v>
      </c>
      <c r="E51" s="69">
        <v>0.003111917098445596</v>
      </c>
      <c r="F51" s="69">
        <v>0.006223834196891192</v>
      </c>
      <c r="G51" s="69">
        <v>0.32558697261287933</v>
      </c>
      <c r="H51" s="66">
        <v>1</v>
      </c>
      <c r="I51" s="66">
        <v>1</v>
      </c>
      <c r="J51" s="66">
        <v>1</v>
      </c>
      <c r="K51" s="66">
        <v>1</v>
      </c>
      <c r="L51" s="85">
        <v>9338</v>
      </c>
      <c r="M51" s="84">
        <v>308</v>
      </c>
      <c r="N51" s="84">
        <v>999.7</v>
      </c>
      <c r="O51" s="44"/>
      <c r="P51" s="66"/>
      <c r="Q51" s="68" t="s">
        <v>194</v>
      </c>
      <c r="R51" s="66" t="s">
        <v>194</v>
      </c>
      <c r="S51" s="67" t="s">
        <v>194</v>
      </c>
      <c r="T51" s="41" t="s">
        <v>194</v>
      </c>
      <c r="U51" s="65">
        <v>2</v>
      </c>
      <c r="V51" s="63">
        <v>2</v>
      </c>
      <c r="W51" s="63">
        <v>2</v>
      </c>
      <c r="X51" s="64">
        <v>1</v>
      </c>
    </row>
    <row r="52" spans="1:24" ht="18.75">
      <c r="A52" s="44">
        <f t="shared" si="0"/>
        <v>39</v>
      </c>
      <c r="B52" s="52" t="s">
        <v>56</v>
      </c>
      <c r="C52" s="50">
        <v>9</v>
      </c>
      <c r="D52" s="69">
        <v>0.00274287343865853</v>
      </c>
      <c r="E52" s="69">
        <v>0.00274287343865853</v>
      </c>
      <c r="F52" s="69">
        <v>0.00548574687731706</v>
      </c>
      <c r="G52" s="69">
        <v>0.9738485142303086</v>
      </c>
      <c r="H52" s="66">
        <v>1</v>
      </c>
      <c r="I52" s="66">
        <v>1</v>
      </c>
      <c r="J52" s="66">
        <v>1</v>
      </c>
      <c r="K52" s="66">
        <v>1</v>
      </c>
      <c r="L52" s="85">
        <v>41261</v>
      </c>
      <c r="M52" s="84">
        <v>1103</v>
      </c>
      <c r="N52" s="84">
        <v>3760.9</v>
      </c>
      <c r="O52" s="44" t="s">
        <v>194</v>
      </c>
      <c r="P52" s="66"/>
      <c r="Q52" s="68" t="s">
        <v>194</v>
      </c>
      <c r="R52" s="66" t="s">
        <v>194</v>
      </c>
      <c r="S52" s="67" t="s">
        <v>194</v>
      </c>
      <c r="T52" s="41" t="s">
        <v>194</v>
      </c>
      <c r="U52" s="65">
        <v>2</v>
      </c>
      <c r="V52" s="63">
        <v>2</v>
      </c>
      <c r="W52" s="63">
        <v>2</v>
      </c>
      <c r="X52" s="64">
        <v>1</v>
      </c>
    </row>
    <row r="53" spans="1:24" ht="18.75">
      <c r="A53" s="44">
        <f t="shared" si="0"/>
        <v>40</v>
      </c>
      <c r="B53" s="52" t="s">
        <v>57</v>
      </c>
      <c r="C53" s="50">
        <v>5</v>
      </c>
      <c r="D53" s="69">
        <v>0.0030783086216364637</v>
      </c>
      <c r="E53" s="69">
        <v>0.0030783086216364637</v>
      </c>
      <c r="F53" s="69">
        <v>0.0061566172432729275</v>
      </c>
      <c r="G53" s="69">
        <v>0.3205564708035878</v>
      </c>
      <c r="H53" s="66">
        <v>1</v>
      </c>
      <c r="I53" s="66">
        <v>1</v>
      </c>
      <c r="J53" s="66">
        <v>1</v>
      </c>
      <c r="K53" s="66">
        <v>1</v>
      </c>
      <c r="L53" s="85">
        <v>9343</v>
      </c>
      <c r="M53" s="84">
        <v>308</v>
      </c>
      <c r="N53" s="84">
        <v>995</v>
      </c>
      <c r="O53" s="44"/>
      <c r="P53" s="66"/>
      <c r="Q53" s="68" t="s">
        <v>194</v>
      </c>
      <c r="R53" s="66" t="s">
        <v>194</v>
      </c>
      <c r="S53" s="67" t="s">
        <v>194</v>
      </c>
      <c r="T53" s="41" t="s">
        <v>194</v>
      </c>
      <c r="U53" s="65">
        <v>2</v>
      </c>
      <c r="V53" s="63">
        <v>2</v>
      </c>
      <c r="W53" s="63">
        <v>2</v>
      </c>
      <c r="X53" s="64">
        <v>1</v>
      </c>
    </row>
    <row r="54" spans="1:24" ht="18.75">
      <c r="A54" s="44">
        <f t="shared" si="0"/>
        <v>41</v>
      </c>
      <c r="B54" s="52" t="s">
        <v>58</v>
      </c>
      <c r="C54" s="50">
        <v>5</v>
      </c>
      <c r="D54" s="69">
        <v>0.003062490220185537</v>
      </c>
      <c r="E54" s="69">
        <v>0.003062490220185537</v>
      </c>
      <c r="F54" s="69">
        <v>0.006124980440371074</v>
      </c>
      <c r="G54" s="69">
        <v>0.32280764502067727</v>
      </c>
      <c r="H54" s="66">
        <v>1</v>
      </c>
      <c r="I54" s="66">
        <v>1</v>
      </c>
      <c r="J54" s="66">
        <v>1</v>
      </c>
      <c r="K54" s="66">
        <v>1</v>
      </c>
      <c r="L54" s="85">
        <v>9378</v>
      </c>
      <c r="M54" s="84">
        <v>301.1</v>
      </c>
      <c r="N54" s="84">
        <v>984.6</v>
      </c>
      <c r="O54" s="44"/>
      <c r="P54" s="66"/>
      <c r="Q54" s="68" t="s">
        <v>194</v>
      </c>
      <c r="R54" s="66" t="s">
        <v>194</v>
      </c>
      <c r="S54" s="67" t="s">
        <v>194</v>
      </c>
      <c r="T54" s="41" t="s">
        <v>194</v>
      </c>
      <c r="U54" s="65">
        <v>2</v>
      </c>
      <c r="V54" s="63">
        <v>2</v>
      </c>
      <c r="W54" s="63">
        <v>2</v>
      </c>
      <c r="X54" s="64">
        <v>1</v>
      </c>
    </row>
    <row r="55" spans="1:24" ht="18.75">
      <c r="A55" s="44">
        <f t="shared" si="0"/>
        <v>42</v>
      </c>
      <c r="B55" s="52" t="s">
        <v>59</v>
      </c>
      <c r="C55" s="50">
        <v>5</v>
      </c>
      <c r="D55" s="69">
        <v>0.0030768756308175394</v>
      </c>
      <c r="E55" s="69">
        <v>0.0030768756308175394</v>
      </c>
      <c r="F55" s="69">
        <v>0.006153751261635079</v>
      </c>
      <c r="G55" s="69">
        <v>0.3242226458823969</v>
      </c>
      <c r="H55" s="66">
        <v>1</v>
      </c>
      <c r="I55" s="66">
        <v>1</v>
      </c>
      <c r="J55" s="66">
        <v>1</v>
      </c>
      <c r="K55" s="66">
        <v>1</v>
      </c>
      <c r="L55" s="85">
        <v>9941</v>
      </c>
      <c r="M55" s="84">
        <v>301.5</v>
      </c>
      <c r="N55" s="84">
        <v>985.6</v>
      </c>
      <c r="O55" s="44"/>
      <c r="P55" s="66"/>
      <c r="Q55" s="68" t="s">
        <v>194</v>
      </c>
      <c r="R55" s="66" t="s">
        <v>194</v>
      </c>
      <c r="S55" s="67" t="s">
        <v>194</v>
      </c>
      <c r="T55" s="41" t="s">
        <v>194</v>
      </c>
      <c r="U55" s="65">
        <v>2</v>
      </c>
      <c r="V55" s="63">
        <v>2</v>
      </c>
      <c r="W55" s="63">
        <v>2</v>
      </c>
      <c r="X55" s="64">
        <v>1</v>
      </c>
    </row>
    <row r="56" spans="1:24" ht="18.75">
      <c r="A56" s="44">
        <f t="shared" si="0"/>
        <v>43</v>
      </c>
      <c r="B56" s="52" t="s">
        <v>60</v>
      </c>
      <c r="C56" s="50">
        <v>5</v>
      </c>
      <c r="D56" s="69">
        <v>0.0031266805086945237</v>
      </c>
      <c r="E56" s="69">
        <v>0.0031266805086945237</v>
      </c>
      <c r="F56" s="69">
        <v>0.0062533610173890475</v>
      </c>
      <c r="G56" s="69">
        <v>0.3266352749249194</v>
      </c>
      <c r="H56" s="66">
        <v>1</v>
      </c>
      <c r="I56" s="66">
        <v>1</v>
      </c>
      <c r="J56" s="66">
        <v>1</v>
      </c>
      <c r="K56" s="66">
        <v>1</v>
      </c>
      <c r="L56" s="85">
        <v>9552</v>
      </c>
      <c r="M56" s="84">
        <v>308.9</v>
      </c>
      <c r="N56" s="84">
        <v>1001.1</v>
      </c>
      <c r="O56" s="44"/>
      <c r="P56" s="66"/>
      <c r="Q56" s="68" t="s">
        <v>194</v>
      </c>
      <c r="R56" s="66" t="s">
        <v>194</v>
      </c>
      <c r="S56" s="67" t="s">
        <v>194</v>
      </c>
      <c r="T56" s="41" t="s">
        <v>194</v>
      </c>
      <c r="U56" s="65">
        <v>2</v>
      </c>
      <c r="V56" s="63">
        <v>2</v>
      </c>
      <c r="W56" s="63">
        <v>2</v>
      </c>
      <c r="X56" s="64">
        <v>1</v>
      </c>
    </row>
    <row r="57" spans="1:24" ht="18.75">
      <c r="A57" s="44">
        <f t="shared" si="0"/>
        <v>44</v>
      </c>
      <c r="B57" s="52" t="s">
        <v>61</v>
      </c>
      <c r="C57" s="50">
        <v>9</v>
      </c>
      <c r="D57" s="69">
        <v>0.003140714327062229</v>
      </c>
      <c r="E57" s="69">
        <v>0.003140714327062229</v>
      </c>
      <c r="F57" s="69">
        <v>0.006281428654124458</v>
      </c>
      <c r="G57" s="69">
        <v>0.9841353400868306</v>
      </c>
      <c r="H57" s="66">
        <v>1</v>
      </c>
      <c r="I57" s="66">
        <v>1</v>
      </c>
      <c r="J57" s="66">
        <v>1</v>
      </c>
      <c r="K57" s="66">
        <v>1</v>
      </c>
      <c r="L57" s="85">
        <v>39964</v>
      </c>
      <c r="M57" s="84">
        <v>1244.3999999999999</v>
      </c>
      <c r="N57" s="84">
        <v>3744.7</v>
      </c>
      <c r="O57" s="44" t="s">
        <v>194</v>
      </c>
      <c r="P57" s="66"/>
      <c r="Q57" s="68" t="s">
        <v>194</v>
      </c>
      <c r="R57" s="66" t="s">
        <v>194</v>
      </c>
      <c r="S57" s="67" t="s">
        <v>194</v>
      </c>
      <c r="T57" s="41" t="s">
        <v>194</v>
      </c>
      <c r="U57" s="65">
        <v>2</v>
      </c>
      <c r="V57" s="63">
        <v>2</v>
      </c>
      <c r="W57" s="63">
        <v>2</v>
      </c>
      <c r="X57" s="64">
        <v>1</v>
      </c>
    </row>
    <row r="58" spans="1:24" ht="18.75">
      <c r="A58" s="44">
        <f t="shared" si="0"/>
        <v>45</v>
      </c>
      <c r="B58" s="52" t="s">
        <v>62</v>
      </c>
      <c r="C58" s="50">
        <v>5</v>
      </c>
      <c r="D58" s="69">
        <v>0.0030866527632950995</v>
      </c>
      <c r="E58" s="69">
        <v>0.0030866527632950995</v>
      </c>
      <c r="F58" s="69">
        <v>0.006173305526590199</v>
      </c>
      <c r="G58" s="69">
        <v>0.32496946223744977</v>
      </c>
      <c r="H58" s="66">
        <v>1</v>
      </c>
      <c r="I58" s="66">
        <v>1</v>
      </c>
      <c r="J58" s="66">
        <v>1</v>
      </c>
      <c r="K58" s="66">
        <v>1</v>
      </c>
      <c r="L58" s="85">
        <v>9288</v>
      </c>
      <c r="M58" s="84">
        <v>303.6</v>
      </c>
      <c r="N58" s="84">
        <v>991.6</v>
      </c>
      <c r="O58" s="44"/>
      <c r="P58" s="66"/>
      <c r="Q58" s="68" t="s">
        <v>194</v>
      </c>
      <c r="R58" s="66" t="s">
        <v>194</v>
      </c>
      <c r="S58" s="67" t="s">
        <v>194</v>
      </c>
      <c r="T58" s="41" t="s">
        <v>194</v>
      </c>
      <c r="U58" s="65">
        <v>2</v>
      </c>
      <c r="V58" s="63">
        <v>2</v>
      </c>
      <c r="W58" s="63">
        <v>2</v>
      </c>
      <c r="X58" s="64">
        <v>1</v>
      </c>
    </row>
    <row r="59" spans="1:24" ht="18.75">
      <c r="A59" s="44">
        <f t="shared" si="0"/>
        <v>46</v>
      </c>
      <c r="B59" s="52" t="s">
        <v>63</v>
      </c>
      <c r="C59" s="50">
        <v>9</v>
      </c>
      <c r="D59" s="69">
        <v>0.004321679958280867</v>
      </c>
      <c r="E59" s="69">
        <v>0.004321679958280867</v>
      </c>
      <c r="F59" s="69">
        <v>0.008643359916561734</v>
      </c>
      <c r="G59" s="69">
        <v>0.8045953371236693</v>
      </c>
      <c r="H59" s="66">
        <v>1</v>
      </c>
      <c r="I59" s="66">
        <v>1</v>
      </c>
      <c r="J59" s="66">
        <v>1</v>
      </c>
      <c r="K59" s="66">
        <v>1</v>
      </c>
      <c r="L59" s="85">
        <v>29874</v>
      </c>
      <c r="M59" s="84">
        <v>1558.6</v>
      </c>
      <c r="N59" s="84">
        <v>2786.7</v>
      </c>
      <c r="O59" s="44" t="s">
        <v>194</v>
      </c>
      <c r="P59" s="66"/>
      <c r="Q59" s="68" t="s">
        <v>194</v>
      </c>
      <c r="R59" s="66" t="s">
        <v>194</v>
      </c>
      <c r="S59" s="67" t="s">
        <v>194</v>
      </c>
      <c r="T59" s="41" t="s">
        <v>194</v>
      </c>
      <c r="U59" s="65">
        <v>2</v>
      </c>
      <c r="V59" s="63">
        <v>2</v>
      </c>
      <c r="W59" s="63">
        <v>2</v>
      </c>
      <c r="X59" s="64">
        <v>1</v>
      </c>
    </row>
    <row r="60" spans="1:24" ht="18.75">
      <c r="A60" s="44">
        <f t="shared" si="0"/>
        <v>47</v>
      </c>
      <c r="B60" s="52" t="s">
        <v>64</v>
      </c>
      <c r="C60" s="50">
        <v>5</v>
      </c>
      <c r="D60" s="69">
        <v>0.0030982240842355037</v>
      </c>
      <c r="E60" s="69">
        <v>0.0030982240842355037</v>
      </c>
      <c r="F60" s="69">
        <v>0.006196448168471007</v>
      </c>
      <c r="G60" s="69">
        <v>0.3259380097879282</v>
      </c>
      <c r="H60" s="66">
        <v>1</v>
      </c>
      <c r="I60" s="66">
        <v>1</v>
      </c>
      <c r="J60" s="66">
        <v>1</v>
      </c>
      <c r="K60" s="66">
        <v>1</v>
      </c>
      <c r="L60" s="85">
        <v>9562</v>
      </c>
      <c r="M60" s="84">
        <v>306.1</v>
      </c>
      <c r="N60" s="84">
        <v>999</v>
      </c>
      <c r="O60" s="44"/>
      <c r="P60" s="66"/>
      <c r="Q60" s="68" t="s">
        <v>194</v>
      </c>
      <c r="R60" s="66" t="s">
        <v>194</v>
      </c>
      <c r="S60" s="67" t="s">
        <v>194</v>
      </c>
      <c r="T60" s="41" t="s">
        <v>194</v>
      </c>
      <c r="U60" s="65">
        <v>2</v>
      </c>
      <c r="V60" s="63">
        <v>2</v>
      </c>
      <c r="W60" s="63">
        <v>2</v>
      </c>
      <c r="X60" s="64">
        <v>1</v>
      </c>
    </row>
    <row r="61" spans="1:24" ht="18.75">
      <c r="A61" s="44">
        <f t="shared" si="0"/>
        <v>48</v>
      </c>
      <c r="B61" s="52" t="s">
        <v>65</v>
      </c>
      <c r="C61" s="50">
        <v>9</v>
      </c>
      <c r="D61" s="69">
        <v>0.003735868563664475</v>
      </c>
      <c r="E61" s="69">
        <v>0.003735868563664475</v>
      </c>
      <c r="F61" s="69">
        <v>0.00747173712732895</v>
      </c>
      <c r="G61" s="69">
        <v>0.773659789789321</v>
      </c>
      <c r="H61" s="66">
        <v>1</v>
      </c>
      <c r="I61" s="66">
        <v>1</v>
      </c>
      <c r="J61" s="66">
        <v>1</v>
      </c>
      <c r="K61" s="66">
        <v>1</v>
      </c>
      <c r="L61" s="85">
        <v>51534</v>
      </c>
      <c r="M61" s="84">
        <v>2194.6</v>
      </c>
      <c r="N61" s="84">
        <v>4364.6</v>
      </c>
      <c r="O61" s="44" t="s">
        <v>194</v>
      </c>
      <c r="P61" s="66"/>
      <c r="Q61" s="68" t="s">
        <v>194</v>
      </c>
      <c r="R61" s="66" t="s">
        <v>194</v>
      </c>
      <c r="S61" s="67" t="s">
        <v>194</v>
      </c>
      <c r="T61" s="41" t="s">
        <v>194</v>
      </c>
      <c r="U61" s="65">
        <v>2</v>
      </c>
      <c r="V61" s="63">
        <v>2</v>
      </c>
      <c r="W61" s="63">
        <v>2</v>
      </c>
      <c r="X61" s="64">
        <v>1</v>
      </c>
    </row>
    <row r="62" spans="1:24" ht="18.75">
      <c r="A62" s="44">
        <f t="shared" si="0"/>
        <v>49</v>
      </c>
      <c r="B62" s="52" t="s">
        <v>66</v>
      </c>
      <c r="C62" s="50">
        <v>5</v>
      </c>
      <c r="D62" s="69">
        <v>0.0028301948346171274</v>
      </c>
      <c r="E62" s="69">
        <v>0.0028301948346171274</v>
      </c>
      <c r="F62" s="69">
        <v>0.005660389669234255</v>
      </c>
      <c r="G62" s="69">
        <v>0.3116882646125963</v>
      </c>
      <c r="H62" s="66">
        <v>1</v>
      </c>
      <c r="I62" s="66">
        <v>1</v>
      </c>
      <c r="J62" s="66">
        <v>1</v>
      </c>
      <c r="K62" s="66">
        <v>1</v>
      </c>
      <c r="L62" s="85">
        <v>15149</v>
      </c>
      <c r="M62" s="84">
        <v>457.6</v>
      </c>
      <c r="N62" s="84">
        <v>1563.4</v>
      </c>
      <c r="O62" s="44"/>
      <c r="P62" s="66"/>
      <c r="Q62" s="68" t="s">
        <v>194</v>
      </c>
      <c r="R62" s="66" t="s">
        <v>194</v>
      </c>
      <c r="S62" s="67" t="s">
        <v>194</v>
      </c>
      <c r="T62" s="41" t="s">
        <v>194</v>
      </c>
      <c r="U62" s="65">
        <v>2</v>
      </c>
      <c r="V62" s="63">
        <v>2</v>
      </c>
      <c r="W62" s="63">
        <v>2</v>
      </c>
      <c r="X62" s="64">
        <v>1</v>
      </c>
    </row>
    <row r="63" spans="1:24" ht="18.75">
      <c r="A63" s="44">
        <f t="shared" si="0"/>
        <v>50</v>
      </c>
      <c r="B63" s="52" t="s">
        <v>67</v>
      </c>
      <c r="C63" s="50">
        <v>5</v>
      </c>
      <c r="D63" s="69">
        <v>0.002819118141285596</v>
      </c>
      <c r="E63" s="69">
        <v>0.002819118141285596</v>
      </c>
      <c r="F63" s="69">
        <v>0.005638236282571192</v>
      </c>
      <c r="G63" s="69">
        <v>0.3107494454775614</v>
      </c>
      <c r="H63" s="66">
        <v>1</v>
      </c>
      <c r="I63" s="66">
        <v>1</v>
      </c>
      <c r="J63" s="66">
        <v>1</v>
      </c>
      <c r="K63" s="66">
        <v>1</v>
      </c>
      <c r="L63" s="85">
        <v>15278</v>
      </c>
      <c r="M63" s="84">
        <v>460.9</v>
      </c>
      <c r="N63" s="84">
        <v>1576.1</v>
      </c>
      <c r="O63" s="44"/>
      <c r="P63" s="66"/>
      <c r="Q63" s="68" t="s">
        <v>194</v>
      </c>
      <c r="R63" s="66" t="s">
        <v>194</v>
      </c>
      <c r="S63" s="67" t="s">
        <v>194</v>
      </c>
      <c r="T63" s="41" t="s">
        <v>194</v>
      </c>
      <c r="U63" s="65">
        <v>2</v>
      </c>
      <c r="V63" s="63">
        <v>2</v>
      </c>
      <c r="W63" s="63">
        <v>2</v>
      </c>
      <c r="X63" s="64">
        <v>1</v>
      </c>
    </row>
    <row r="64" spans="1:24" ht="18.75">
      <c r="A64" s="44">
        <f t="shared" si="0"/>
        <v>51</v>
      </c>
      <c r="B64" s="52" t="s">
        <v>68</v>
      </c>
      <c r="C64" s="50">
        <v>5</v>
      </c>
      <c r="D64" s="69">
        <v>0.0029962655819906377</v>
      </c>
      <c r="E64" s="69">
        <v>0.0029962655819906377</v>
      </c>
      <c r="F64" s="69">
        <v>0.005992531163981275</v>
      </c>
      <c r="G64" s="69">
        <v>0.32134649438084056</v>
      </c>
      <c r="H64" s="66">
        <v>1</v>
      </c>
      <c r="I64" s="66">
        <v>1</v>
      </c>
      <c r="J64" s="66">
        <v>1</v>
      </c>
      <c r="K64" s="66">
        <v>1</v>
      </c>
      <c r="L64" s="85">
        <v>19958</v>
      </c>
      <c r="M64" s="84">
        <v>626</v>
      </c>
      <c r="N64" s="84">
        <v>2082.8</v>
      </c>
      <c r="O64" s="44"/>
      <c r="P64" s="66"/>
      <c r="Q64" s="68" t="s">
        <v>194</v>
      </c>
      <c r="R64" s="66" t="s">
        <v>194</v>
      </c>
      <c r="S64" s="67" t="s">
        <v>194</v>
      </c>
      <c r="T64" s="41" t="s">
        <v>194</v>
      </c>
      <c r="U64" s="65">
        <v>2</v>
      </c>
      <c r="V64" s="63">
        <v>2</v>
      </c>
      <c r="W64" s="63">
        <v>2</v>
      </c>
      <c r="X64" s="64">
        <v>1</v>
      </c>
    </row>
    <row r="65" spans="1:24" ht="18.75">
      <c r="A65" s="44">
        <f t="shared" si="0"/>
        <v>52</v>
      </c>
      <c r="B65" s="52" t="s">
        <v>69</v>
      </c>
      <c r="C65" s="50">
        <v>5</v>
      </c>
      <c r="D65" s="69">
        <v>0.0031114487528511522</v>
      </c>
      <c r="E65" s="69">
        <v>0.0031114487528511522</v>
      </c>
      <c r="F65" s="69">
        <v>0.0062228975057023045</v>
      </c>
      <c r="G65" s="69">
        <v>0.3232904127731587</v>
      </c>
      <c r="H65" s="66">
        <v>1</v>
      </c>
      <c r="I65" s="66">
        <v>1</v>
      </c>
      <c r="J65" s="66">
        <v>1</v>
      </c>
      <c r="K65" s="66">
        <v>1</v>
      </c>
      <c r="L65" s="85">
        <v>9505</v>
      </c>
      <c r="M65" s="84">
        <v>309.8</v>
      </c>
      <c r="N65" s="84">
        <v>998.5999999999999</v>
      </c>
      <c r="O65" s="44"/>
      <c r="P65" s="66"/>
      <c r="Q65" s="68" t="s">
        <v>194</v>
      </c>
      <c r="R65" s="66" t="s">
        <v>194</v>
      </c>
      <c r="S65" s="67" t="s">
        <v>194</v>
      </c>
      <c r="T65" s="41" t="s">
        <v>194</v>
      </c>
      <c r="U65" s="65">
        <v>2</v>
      </c>
      <c r="V65" s="63">
        <v>2</v>
      </c>
      <c r="W65" s="63">
        <v>2</v>
      </c>
      <c r="X65" s="64">
        <v>1</v>
      </c>
    </row>
    <row r="66" spans="1:24" ht="18.75">
      <c r="A66" s="44">
        <f t="shared" si="0"/>
        <v>53</v>
      </c>
      <c r="B66" s="52" t="s">
        <v>70</v>
      </c>
      <c r="C66" s="50">
        <v>5</v>
      </c>
      <c r="D66" s="69">
        <v>0.002855369846771251</v>
      </c>
      <c r="E66" s="69">
        <v>0.002855369846771251</v>
      </c>
      <c r="F66" s="69">
        <v>0.005710739693542502</v>
      </c>
      <c r="G66" s="69">
        <v>0.3143688434877782</v>
      </c>
      <c r="H66" s="66">
        <v>1</v>
      </c>
      <c r="I66" s="66">
        <v>1</v>
      </c>
      <c r="J66" s="66">
        <v>1</v>
      </c>
      <c r="K66" s="66">
        <v>1</v>
      </c>
      <c r="L66" s="85">
        <v>14847</v>
      </c>
      <c r="M66" s="84">
        <v>458.7</v>
      </c>
      <c r="N66" s="84">
        <v>1566.7</v>
      </c>
      <c r="O66" s="44"/>
      <c r="P66" s="66"/>
      <c r="Q66" s="68" t="s">
        <v>194</v>
      </c>
      <c r="R66" s="66" t="s">
        <v>194</v>
      </c>
      <c r="S66" s="67" t="s">
        <v>194</v>
      </c>
      <c r="T66" s="41" t="s">
        <v>194</v>
      </c>
      <c r="U66" s="65">
        <v>2</v>
      </c>
      <c r="V66" s="63">
        <v>2</v>
      </c>
      <c r="W66" s="63">
        <v>2</v>
      </c>
      <c r="X66" s="64">
        <v>1</v>
      </c>
    </row>
    <row r="67" spans="1:24" ht="18.75">
      <c r="A67" s="44">
        <f t="shared" si="0"/>
        <v>54</v>
      </c>
      <c r="B67" s="52" t="s">
        <v>71</v>
      </c>
      <c r="C67" s="50">
        <v>9</v>
      </c>
      <c r="D67" s="69">
        <v>0.003186671361405107</v>
      </c>
      <c r="E67" s="69">
        <v>0.003186671361405107</v>
      </c>
      <c r="F67" s="69">
        <v>0.006373342722810214</v>
      </c>
      <c r="G67" s="69">
        <v>0.7686057041072056</v>
      </c>
      <c r="H67" s="66">
        <v>1</v>
      </c>
      <c r="I67" s="66">
        <v>1</v>
      </c>
      <c r="J67" s="66">
        <v>1</v>
      </c>
      <c r="K67" s="66">
        <v>1</v>
      </c>
      <c r="L67" s="85">
        <v>107511</v>
      </c>
      <c r="M67" s="84">
        <v>3528.8</v>
      </c>
      <c r="N67" s="84">
        <v>8173.8</v>
      </c>
      <c r="O67" s="44" t="s">
        <v>194</v>
      </c>
      <c r="P67" s="66"/>
      <c r="Q67" s="68" t="s">
        <v>194</v>
      </c>
      <c r="R67" s="66" t="s">
        <v>194</v>
      </c>
      <c r="S67" s="67" t="s">
        <v>194</v>
      </c>
      <c r="T67" s="41" t="s">
        <v>194</v>
      </c>
      <c r="U67" s="65">
        <v>2</v>
      </c>
      <c r="V67" s="63">
        <v>2</v>
      </c>
      <c r="W67" s="63">
        <v>2</v>
      </c>
      <c r="X67" s="64">
        <v>1</v>
      </c>
    </row>
    <row r="68" spans="1:24" ht="18.75">
      <c r="A68" s="44">
        <f t="shared" si="0"/>
        <v>55</v>
      </c>
      <c r="B68" s="52" t="s">
        <v>72</v>
      </c>
      <c r="C68" s="50">
        <v>5</v>
      </c>
      <c r="D68" s="69">
        <v>0.0029887386995070455</v>
      </c>
      <c r="E68" s="69">
        <v>0.0029887386995070455</v>
      </c>
      <c r="F68" s="69">
        <v>0.005977477399014091</v>
      </c>
      <c r="G68" s="69">
        <v>0.31872772561793444</v>
      </c>
      <c r="H68" s="66">
        <v>1</v>
      </c>
      <c r="I68" s="66">
        <v>1</v>
      </c>
      <c r="J68" s="66">
        <v>1</v>
      </c>
      <c r="K68" s="66">
        <v>1</v>
      </c>
      <c r="L68" s="85">
        <v>19876</v>
      </c>
      <c r="M68" s="84">
        <v>628.5</v>
      </c>
      <c r="N68" s="84">
        <v>2079.3</v>
      </c>
      <c r="O68" s="44"/>
      <c r="P68" s="66"/>
      <c r="Q68" s="68" t="s">
        <v>194</v>
      </c>
      <c r="R68" s="66" t="s">
        <v>194</v>
      </c>
      <c r="S68" s="67" t="s">
        <v>194</v>
      </c>
      <c r="T68" s="41" t="s">
        <v>194</v>
      </c>
      <c r="U68" s="65">
        <v>2</v>
      </c>
      <c r="V68" s="63">
        <v>2</v>
      </c>
      <c r="W68" s="63">
        <v>2</v>
      </c>
      <c r="X68" s="64">
        <v>1</v>
      </c>
    </row>
    <row r="69" spans="1:24" ht="18.75">
      <c r="A69" s="44">
        <f t="shared" si="0"/>
        <v>56</v>
      </c>
      <c r="B69" s="52" t="s">
        <v>73</v>
      </c>
      <c r="C69" s="50">
        <v>5</v>
      </c>
      <c r="D69" s="69">
        <v>0.0030549094375595808</v>
      </c>
      <c r="E69" s="69">
        <v>0.0030549094375595808</v>
      </c>
      <c r="F69" s="69">
        <v>0.0061098188751191615</v>
      </c>
      <c r="G69" s="69">
        <v>0.32174818508469605</v>
      </c>
      <c r="H69" s="66">
        <v>1</v>
      </c>
      <c r="I69" s="66">
        <v>1</v>
      </c>
      <c r="J69" s="66">
        <v>1</v>
      </c>
      <c r="K69" s="66">
        <v>1</v>
      </c>
      <c r="L69" s="85">
        <v>9619</v>
      </c>
      <c r="M69" s="84">
        <v>305.2</v>
      </c>
      <c r="N69" s="84">
        <v>997.2</v>
      </c>
      <c r="O69" s="44"/>
      <c r="P69" s="66"/>
      <c r="Q69" s="68" t="s">
        <v>194</v>
      </c>
      <c r="R69" s="66" t="s">
        <v>194</v>
      </c>
      <c r="S69" s="67" t="s">
        <v>194</v>
      </c>
      <c r="T69" s="41" t="s">
        <v>194</v>
      </c>
      <c r="U69" s="65">
        <v>2</v>
      </c>
      <c r="V69" s="63">
        <v>2</v>
      </c>
      <c r="W69" s="63">
        <v>2</v>
      </c>
      <c r="X69" s="64">
        <v>1</v>
      </c>
    </row>
    <row r="70" spans="1:24" ht="18.75">
      <c r="A70" s="44">
        <f t="shared" si="0"/>
        <v>57</v>
      </c>
      <c r="B70" s="52" t="s">
        <v>74</v>
      </c>
      <c r="C70" s="50">
        <v>5</v>
      </c>
      <c r="D70" s="69">
        <v>0.0029959050631805234</v>
      </c>
      <c r="E70" s="69">
        <v>0.0029959050631805234</v>
      </c>
      <c r="F70" s="69">
        <v>0.005991810126361047</v>
      </c>
      <c r="G70" s="69">
        <v>0.3196742226960519</v>
      </c>
      <c r="H70" s="66">
        <v>1</v>
      </c>
      <c r="I70" s="66">
        <v>1</v>
      </c>
      <c r="J70" s="66">
        <v>1</v>
      </c>
      <c r="K70" s="66">
        <v>1</v>
      </c>
      <c r="L70" s="85">
        <v>19873</v>
      </c>
      <c r="M70" s="84">
        <v>627.9</v>
      </c>
      <c r="N70" s="84">
        <v>2078.5</v>
      </c>
      <c r="O70" s="44"/>
      <c r="P70" s="66"/>
      <c r="Q70" s="68" t="s">
        <v>194</v>
      </c>
      <c r="R70" s="66" t="s">
        <v>194</v>
      </c>
      <c r="S70" s="67" t="s">
        <v>194</v>
      </c>
      <c r="T70" s="41" t="s">
        <v>194</v>
      </c>
      <c r="U70" s="65">
        <v>2</v>
      </c>
      <c r="V70" s="63">
        <v>2</v>
      </c>
      <c r="W70" s="63">
        <v>2</v>
      </c>
      <c r="X70" s="64">
        <v>1</v>
      </c>
    </row>
    <row r="71" spans="1:24" ht="18.75">
      <c r="A71" s="44">
        <f t="shared" si="0"/>
        <v>58</v>
      </c>
      <c r="B71" s="52" t="s">
        <v>75</v>
      </c>
      <c r="C71" s="50">
        <v>5</v>
      </c>
      <c r="D71" s="69">
        <v>0.0030665450121654505</v>
      </c>
      <c r="E71" s="69">
        <v>0.0030665450121654505</v>
      </c>
      <c r="F71" s="69">
        <v>0.006133090024330901</v>
      </c>
      <c r="G71" s="69">
        <v>0.3216869424168694</v>
      </c>
      <c r="H71" s="66">
        <v>1</v>
      </c>
      <c r="I71" s="66">
        <v>1</v>
      </c>
      <c r="J71" s="66">
        <v>1</v>
      </c>
      <c r="K71" s="66">
        <v>1</v>
      </c>
      <c r="L71" s="85">
        <v>9204</v>
      </c>
      <c r="M71" s="84">
        <v>304.7</v>
      </c>
      <c r="N71" s="84">
        <v>991.5999999999999</v>
      </c>
      <c r="O71" s="44"/>
      <c r="P71" s="66"/>
      <c r="Q71" s="68" t="s">
        <v>194</v>
      </c>
      <c r="R71" s="66" t="s">
        <v>194</v>
      </c>
      <c r="S71" s="67" t="s">
        <v>194</v>
      </c>
      <c r="T71" s="41" t="s">
        <v>194</v>
      </c>
      <c r="U71" s="65">
        <v>2</v>
      </c>
      <c r="V71" s="63">
        <v>2</v>
      </c>
      <c r="W71" s="63">
        <v>2</v>
      </c>
      <c r="X71" s="64">
        <v>1</v>
      </c>
    </row>
    <row r="72" spans="1:24" ht="18.75">
      <c r="A72" s="44">
        <f t="shared" si="0"/>
        <v>59</v>
      </c>
      <c r="B72" s="52" t="s">
        <v>76</v>
      </c>
      <c r="C72" s="50">
        <v>9</v>
      </c>
      <c r="D72" s="69">
        <v>0.004063830229897014</v>
      </c>
      <c r="E72" s="69">
        <v>0.004063830229897014</v>
      </c>
      <c r="F72" s="69">
        <v>0.008127660459794028</v>
      </c>
      <c r="G72" s="69">
        <v>0.8137334859045042</v>
      </c>
      <c r="H72" s="66">
        <v>1</v>
      </c>
      <c r="I72" s="66">
        <v>1</v>
      </c>
      <c r="J72" s="66">
        <v>1</v>
      </c>
      <c r="K72" s="66">
        <v>1</v>
      </c>
      <c r="L72" s="85">
        <v>14749</v>
      </c>
      <c r="M72" s="84">
        <v>716.8</v>
      </c>
      <c r="N72" s="84">
        <v>1378.3999999999999</v>
      </c>
      <c r="O72" s="44" t="s">
        <v>194</v>
      </c>
      <c r="P72" s="66"/>
      <c r="Q72" s="68" t="s">
        <v>194</v>
      </c>
      <c r="R72" s="66" t="s">
        <v>194</v>
      </c>
      <c r="S72" s="67" t="s">
        <v>194</v>
      </c>
      <c r="T72" s="41" t="s">
        <v>194</v>
      </c>
      <c r="U72" s="65">
        <v>2</v>
      </c>
      <c r="V72" s="63">
        <v>2</v>
      </c>
      <c r="W72" s="63">
        <v>2</v>
      </c>
      <c r="X72" s="64">
        <v>1</v>
      </c>
    </row>
    <row r="73" spans="1:24" ht="18.75">
      <c r="A73" s="44">
        <f t="shared" si="0"/>
        <v>60</v>
      </c>
      <c r="B73" s="52" t="s">
        <v>77</v>
      </c>
      <c r="C73" s="50">
        <v>5</v>
      </c>
      <c r="D73" s="69">
        <v>0.00297543369364619</v>
      </c>
      <c r="E73" s="69">
        <v>0.00297543369364619</v>
      </c>
      <c r="F73" s="69">
        <v>0.00595086738729238</v>
      </c>
      <c r="G73" s="69">
        <v>0.3193799103611916</v>
      </c>
      <c r="H73" s="66">
        <v>1</v>
      </c>
      <c r="I73" s="66">
        <v>1</v>
      </c>
      <c r="J73" s="66">
        <v>1</v>
      </c>
      <c r="K73" s="66">
        <v>1</v>
      </c>
      <c r="L73" s="85">
        <v>19938</v>
      </c>
      <c r="M73" s="84">
        <v>620.1</v>
      </c>
      <c r="N73" s="84">
        <v>2064.9</v>
      </c>
      <c r="O73" s="44"/>
      <c r="P73" s="66"/>
      <c r="Q73" s="68" t="s">
        <v>194</v>
      </c>
      <c r="R73" s="66" t="s">
        <v>194</v>
      </c>
      <c r="S73" s="67" t="s">
        <v>194</v>
      </c>
      <c r="T73" s="41" t="s">
        <v>194</v>
      </c>
      <c r="U73" s="65">
        <v>2</v>
      </c>
      <c r="V73" s="63">
        <v>2</v>
      </c>
      <c r="W73" s="63">
        <v>2</v>
      </c>
      <c r="X73" s="64">
        <v>1</v>
      </c>
    </row>
    <row r="74" spans="1:24" ht="18.75">
      <c r="A74" s="44">
        <f t="shared" si="0"/>
        <v>61</v>
      </c>
      <c r="B74" s="52" t="s">
        <v>78</v>
      </c>
      <c r="C74" s="50">
        <v>5</v>
      </c>
      <c r="D74" s="69">
        <v>0.003067325568578462</v>
      </c>
      <c r="E74" s="69">
        <v>0.003067325568578462</v>
      </c>
      <c r="F74" s="69">
        <v>0.006134651137156924</v>
      </c>
      <c r="G74" s="69">
        <v>0.3219693573869273</v>
      </c>
      <c r="H74" s="66">
        <v>1</v>
      </c>
      <c r="I74" s="66">
        <v>1</v>
      </c>
      <c r="J74" s="66">
        <v>1</v>
      </c>
      <c r="K74" s="66">
        <v>1</v>
      </c>
      <c r="L74" s="85">
        <v>9246</v>
      </c>
      <c r="M74" s="84">
        <v>305.8</v>
      </c>
      <c r="N74" s="84">
        <v>995.8</v>
      </c>
      <c r="O74" s="44" t="s">
        <v>194</v>
      </c>
      <c r="P74" s="66"/>
      <c r="Q74" s="68" t="s">
        <v>194</v>
      </c>
      <c r="R74" s="66" t="s">
        <v>194</v>
      </c>
      <c r="S74" s="67" t="s">
        <v>194</v>
      </c>
      <c r="T74" s="41" t="s">
        <v>194</v>
      </c>
      <c r="U74" s="65">
        <v>2</v>
      </c>
      <c r="V74" s="63">
        <v>2</v>
      </c>
      <c r="W74" s="63">
        <v>2</v>
      </c>
      <c r="X74" s="64">
        <v>1</v>
      </c>
    </row>
    <row r="75" spans="1:24" ht="18.75">
      <c r="A75" s="44">
        <f t="shared" si="0"/>
        <v>62</v>
      </c>
      <c r="B75" s="52" t="s">
        <v>79</v>
      </c>
      <c r="C75" s="50">
        <v>5</v>
      </c>
      <c r="D75" s="69">
        <v>0.003056853594002646</v>
      </c>
      <c r="E75" s="69">
        <v>0.003056853594002646</v>
      </c>
      <c r="F75" s="69">
        <v>0.006113707188005292</v>
      </c>
      <c r="G75" s="69">
        <v>0.32050859914743496</v>
      </c>
      <c r="H75" s="66">
        <v>1</v>
      </c>
      <c r="I75" s="66">
        <v>1</v>
      </c>
      <c r="J75" s="66">
        <v>1</v>
      </c>
      <c r="K75" s="66">
        <v>1</v>
      </c>
      <c r="L75" s="85">
        <v>9198</v>
      </c>
      <c r="M75" s="84">
        <v>304.7</v>
      </c>
      <c r="N75" s="84">
        <v>991.0999999999999</v>
      </c>
      <c r="O75" s="44"/>
      <c r="P75" s="66"/>
      <c r="Q75" s="68" t="s">
        <v>194</v>
      </c>
      <c r="R75" s="66" t="s">
        <v>194</v>
      </c>
      <c r="S75" s="67" t="s">
        <v>194</v>
      </c>
      <c r="T75" s="41" t="s">
        <v>194</v>
      </c>
      <c r="U75" s="65">
        <v>2</v>
      </c>
      <c r="V75" s="63">
        <v>2</v>
      </c>
      <c r="W75" s="63">
        <v>2</v>
      </c>
      <c r="X75" s="64">
        <v>1</v>
      </c>
    </row>
    <row r="76" spans="1:24" ht="18.75">
      <c r="A76" s="44">
        <f t="shared" si="0"/>
        <v>63</v>
      </c>
      <c r="B76" s="52" t="s">
        <v>80</v>
      </c>
      <c r="C76" s="50">
        <v>5</v>
      </c>
      <c r="D76" s="69">
        <v>0.0028339340101522846</v>
      </c>
      <c r="E76" s="69">
        <v>0.0028339340101522846</v>
      </c>
      <c r="F76" s="69">
        <v>0.005667868020304569</v>
      </c>
      <c r="G76" s="69">
        <v>0.3142131979695431</v>
      </c>
      <c r="H76" s="66">
        <v>1</v>
      </c>
      <c r="I76" s="66">
        <v>1</v>
      </c>
      <c r="J76" s="66">
        <v>1</v>
      </c>
      <c r="K76" s="66">
        <v>1</v>
      </c>
      <c r="L76" s="85">
        <v>15147</v>
      </c>
      <c r="M76" s="84">
        <v>449.9</v>
      </c>
      <c r="N76" s="84">
        <v>1547.5</v>
      </c>
      <c r="O76" s="44"/>
      <c r="P76" s="66"/>
      <c r="Q76" s="68" t="s">
        <v>194</v>
      </c>
      <c r="R76" s="66" t="s">
        <v>194</v>
      </c>
      <c r="S76" s="67" t="s">
        <v>194</v>
      </c>
      <c r="T76" s="41" t="s">
        <v>194</v>
      </c>
      <c r="U76" s="65">
        <v>2</v>
      </c>
      <c r="V76" s="63">
        <v>2</v>
      </c>
      <c r="W76" s="63">
        <v>2</v>
      </c>
      <c r="X76" s="64">
        <v>1</v>
      </c>
    </row>
    <row r="77" spans="1:24" ht="18.75">
      <c r="A77" s="44">
        <f t="shared" si="0"/>
        <v>64</v>
      </c>
      <c r="B77" s="52" t="s">
        <v>81</v>
      </c>
      <c r="C77" s="50">
        <v>5</v>
      </c>
      <c r="D77" s="69">
        <v>0.0030877863436123355</v>
      </c>
      <c r="E77" s="69">
        <v>0.0030877863436123355</v>
      </c>
      <c r="F77" s="69">
        <v>0.006175572687224671</v>
      </c>
      <c r="G77" s="69">
        <v>0.294431718061674</v>
      </c>
      <c r="H77" s="66">
        <v>1</v>
      </c>
      <c r="I77" s="66">
        <v>1</v>
      </c>
      <c r="J77" s="66">
        <v>1</v>
      </c>
      <c r="K77" s="66">
        <v>1</v>
      </c>
      <c r="L77" s="85">
        <v>9378</v>
      </c>
      <c r="M77" s="84">
        <v>308.1</v>
      </c>
      <c r="N77" s="84">
        <v>911.4</v>
      </c>
      <c r="O77" s="44"/>
      <c r="P77" s="66"/>
      <c r="Q77" s="68" t="s">
        <v>194</v>
      </c>
      <c r="R77" s="66" t="s">
        <v>194</v>
      </c>
      <c r="S77" s="67" t="s">
        <v>194</v>
      </c>
      <c r="T77" s="41" t="s">
        <v>194</v>
      </c>
      <c r="U77" s="65">
        <v>2</v>
      </c>
      <c r="V77" s="63">
        <v>2</v>
      </c>
      <c r="W77" s="63">
        <v>2</v>
      </c>
      <c r="X77" s="64">
        <v>1</v>
      </c>
    </row>
    <row r="78" spans="1:24" ht="18.75">
      <c r="A78" s="44">
        <f t="shared" si="0"/>
        <v>65</v>
      </c>
      <c r="B78" s="52" t="s">
        <v>82</v>
      </c>
      <c r="C78" s="50">
        <v>5</v>
      </c>
      <c r="D78" s="69">
        <v>0.00285272033089405</v>
      </c>
      <c r="E78" s="69">
        <v>0.00285272033089405</v>
      </c>
      <c r="F78" s="69">
        <v>0.0057054406617881</v>
      </c>
      <c r="G78" s="69">
        <v>0.3125057951911276</v>
      </c>
      <c r="H78" s="66">
        <v>1</v>
      </c>
      <c r="I78" s="66">
        <v>1</v>
      </c>
      <c r="J78" s="66">
        <v>1</v>
      </c>
      <c r="K78" s="66">
        <v>1</v>
      </c>
      <c r="L78" s="85">
        <v>14998</v>
      </c>
      <c r="M78" s="84">
        <v>459.8</v>
      </c>
      <c r="N78" s="84">
        <v>1562.6</v>
      </c>
      <c r="O78" s="44"/>
      <c r="P78" s="66"/>
      <c r="Q78" s="68" t="s">
        <v>194</v>
      </c>
      <c r="R78" s="66" t="s">
        <v>194</v>
      </c>
      <c r="S78" s="67" t="s">
        <v>194</v>
      </c>
      <c r="T78" s="41" t="s">
        <v>194</v>
      </c>
      <c r="U78" s="65">
        <v>2</v>
      </c>
      <c r="V78" s="63">
        <v>2</v>
      </c>
      <c r="W78" s="63">
        <v>2</v>
      </c>
      <c r="X78" s="64">
        <v>1</v>
      </c>
    </row>
    <row r="79" spans="1:24" ht="18.75">
      <c r="A79" s="44">
        <f t="shared" si="0"/>
        <v>66</v>
      </c>
      <c r="B79" s="52" t="s">
        <v>83</v>
      </c>
      <c r="C79" s="50">
        <v>5</v>
      </c>
      <c r="D79" s="69">
        <v>0.0028331641285956007</v>
      </c>
      <c r="E79" s="69">
        <v>0.0028331641285956007</v>
      </c>
      <c r="F79" s="69">
        <v>0.0056663282571912015</v>
      </c>
      <c r="G79" s="69">
        <v>0.31171754089114495</v>
      </c>
      <c r="H79" s="66">
        <v>1</v>
      </c>
      <c r="I79" s="66">
        <v>1</v>
      </c>
      <c r="J79" s="66">
        <v>1</v>
      </c>
      <c r="K79" s="66">
        <v>1</v>
      </c>
      <c r="L79" s="85">
        <v>15430</v>
      </c>
      <c r="M79" s="84">
        <v>460</v>
      </c>
      <c r="N79" s="84">
        <v>1570.1</v>
      </c>
      <c r="O79" s="44"/>
      <c r="P79" s="66"/>
      <c r="Q79" s="68" t="s">
        <v>194</v>
      </c>
      <c r="R79" s="66" t="s">
        <v>194</v>
      </c>
      <c r="S79" s="67" t="s">
        <v>194</v>
      </c>
      <c r="T79" s="41" t="s">
        <v>194</v>
      </c>
      <c r="U79" s="65">
        <v>2</v>
      </c>
      <c r="V79" s="63">
        <v>2</v>
      </c>
      <c r="W79" s="63">
        <v>2</v>
      </c>
      <c r="X79" s="64">
        <v>1</v>
      </c>
    </row>
    <row r="80" spans="1:24" ht="18.75">
      <c r="A80" s="44">
        <f aca="true" t="shared" si="1" ref="A80:A143">A79+1</f>
        <v>67</v>
      </c>
      <c r="B80" s="52" t="s">
        <v>84</v>
      </c>
      <c r="C80" s="50">
        <v>5</v>
      </c>
      <c r="D80" s="69">
        <v>0.0030709627840597212</v>
      </c>
      <c r="E80" s="69">
        <v>0.0030709627840597212</v>
      </c>
      <c r="F80" s="69">
        <v>0.0061419255681194425</v>
      </c>
      <c r="G80" s="69">
        <v>0.3226698869250192</v>
      </c>
      <c r="H80" s="66">
        <v>1</v>
      </c>
      <c r="I80" s="66">
        <v>1</v>
      </c>
      <c r="J80" s="66">
        <v>1</v>
      </c>
      <c r="K80" s="66">
        <v>1</v>
      </c>
      <c r="L80" s="85">
        <v>9585</v>
      </c>
      <c r="M80" s="84">
        <v>307.4</v>
      </c>
      <c r="N80" s="84">
        <v>1002</v>
      </c>
      <c r="O80" s="44"/>
      <c r="P80" s="66"/>
      <c r="Q80" s="68" t="s">
        <v>194</v>
      </c>
      <c r="R80" s="66" t="s">
        <v>194</v>
      </c>
      <c r="S80" s="67" t="s">
        <v>194</v>
      </c>
      <c r="T80" s="41" t="s">
        <v>194</v>
      </c>
      <c r="U80" s="65">
        <v>2</v>
      </c>
      <c r="V80" s="63">
        <v>2</v>
      </c>
      <c r="W80" s="63">
        <v>2</v>
      </c>
      <c r="X80" s="64">
        <v>1</v>
      </c>
    </row>
    <row r="81" spans="1:24" ht="18.75">
      <c r="A81" s="44">
        <f t="shared" si="1"/>
        <v>68</v>
      </c>
      <c r="B81" s="52" t="s">
        <v>85</v>
      </c>
      <c r="C81" s="50">
        <v>5</v>
      </c>
      <c r="D81" s="69">
        <v>0.003045434397163121</v>
      </c>
      <c r="E81" s="69">
        <v>0.003045434397163121</v>
      </c>
      <c r="F81" s="69">
        <v>0.006090868794326242</v>
      </c>
      <c r="G81" s="69">
        <v>0.3228161938534279</v>
      </c>
      <c r="H81" s="66">
        <v>1</v>
      </c>
      <c r="I81" s="66">
        <v>1</v>
      </c>
      <c r="J81" s="66">
        <v>1</v>
      </c>
      <c r="K81" s="66">
        <v>1</v>
      </c>
      <c r="L81" s="85">
        <v>9399</v>
      </c>
      <c r="M81" s="84">
        <v>302</v>
      </c>
      <c r="N81" s="84">
        <v>993.1</v>
      </c>
      <c r="O81" s="44"/>
      <c r="P81" s="66"/>
      <c r="Q81" s="68" t="s">
        <v>194</v>
      </c>
      <c r="R81" s="66" t="s">
        <v>194</v>
      </c>
      <c r="S81" s="67" t="s">
        <v>194</v>
      </c>
      <c r="T81" s="41" t="s">
        <v>194</v>
      </c>
      <c r="U81" s="65">
        <v>2</v>
      </c>
      <c r="V81" s="63">
        <v>2</v>
      </c>
      <c r="W81" s="63">
        <v>2</v>
      </c>
      <c r="X81" s="64">
        <v>1</v>
      </c>
    </row>
    <row r="82" spans="1:24" ht="18.75">
      <c r="A82" s="44">
        <f t="shared" si="1"/>
        <v>69</v>
      </c>
      <c r="B82" s="49" t="s">
        <v>86</v>
      </c>
      <c r="C82" s="50">
        <v>5</v>
      </c>
      <c r="D82" s="69">
        <v>0.0028253720015639014</v>
      </c>
      <c r="E82" s="69">
        <v>0.0028253720015639014</v>
      </c>
      <c r="F82" s="69">
        <v>0.005650744003127803</v>
      </c>
      <c r="G82" s="69">
        <v>0.31649318092960144</v>
      </c>
      <c r="H82" s="66">
        <v>1</v>
      </c>
      <c r="I82" s="66">
        <v>1</v>
      </c>
      <c r="J82" s="66">
        <v>1</v>
      </c>
      <c r="K82" s="66">
        <v>1</v>
      </c>
      <c r="L82" s="85">
        <v>15148</v>
      </c>
      <c r="M82" s="84">
        <v>450</v>
      </c>
      <c r="N82" s="84">
        <v>1563.8</v>
      </c>
      <c r="O82" s="44"/>
      <c r="P82" s="66"/>
      <c r="Q82" s="68" t="s">
        <v>194</v>
      </c>
      <c r="R82" s="66" t="s">
        <v>194</v>
      </c>
      <c r="S82" s="67" t="s">
        <v>194</v>
      </c>
      <c r="T82" s="41" t="s">
        <v>194</v>
      </c>
      <c r="U82" s="65">
        <v>2</v>
      </c>
      <c r="V82" s="63">
        <v>2</v>
      </c>
      <c r="W82" s="63">
        <v>2</v>
      </c>
      <c r="X82" s="64">
        <v>1</v>
      </c>
    </row>
    <row r="83" spans="1:24" ht="18.75">
      <c r="A83" s="44">
        <f t="shared" si="1"/>
        <v>70</v>
      </c>
      <c r="B83" s="51" t="s">
        <v>87</v>
      </c>
      <c r="C83" s="50">
        <v>10</v>
      </c>
      <c r="D83" s="69">
        <v>0.0026358165493812185</v>
      </c>
      <c r="E83" s="69">
        <v>0.0026358165493812185</v>
      </c>
      <c r="F83" s="69">
        <v>0.005271633098762437</v>
      </c>
      <c r="G83" s="69">
        <v>0.6163804678587667</v>
      </c>
      <c r="H83" s="66">
        <v>1</v>
      </c>
      <c r="I83" s="66">
        <v>1</v>
      </c>
      <c r="J83" s="66">
        <v>1</v>
      </c>
      <c r="K83" s="66">
        <v>1</v>
      </c>
      <c r="L83" s="85">
        <v>141945</v>
      </c>
      <c r="M83" s="84">
        <v>5431.1</v>
      </c>
      <c r="N83" s="84">
        <v>9735.2</v>
      </c>
      <c r="O83" s="44" t="s">
        <v>194</v>
      </c>
      <c r="P83" s="66"/>
      <c r="Q83" s="68" t="s">
        <v>194</v>
      </c>
      <c r="R83" s="66" t="s">
        <v>194</v>
      </c>
      <c r="S83" s="67" t="s">
        <v>194</v>
      </c>
      <c r="T83" s="41" t="s">
        <v>194</v>
      </c>
      <c r="U83" s="65">
        <v>2</v>
      </c>
      <c r="V83" s="63">
        <v>2</v>
      </c>
      <c r="W83" s="63">
        <v>2</v>
      </c>
      <c r="X83" s="64">
        <v>1</v>
      </c>
    </row>
    <row r="84" spans="1:24" ht="18.75">
      <c r="A84" s="44">
        <f t="shared" si="1"/>
        <v>71</v>
      </c>
      <c r="B84" s="51" t="s">
        <v>88</v>
      </c>
      <c r="C84" s="53" t="s">
        <v>196</v>
      </c>
      <c r="D84" s="69">
        <v>0.0025706691272458465</v>
      </c>
      <c r="E84" s="69">
        <v>0.0025706691272458465</v>
      </c>
      <c r="F84" s="69">
        <v>0.005141338254491693</v>
      </c>
      <c r="G84" s="69">
        <v>0.6617972145474753</v>
      </c>
      <c r="H84" s="66">
        <v>1</v>
      </c>
      <c r="I84" s="66">
        <v>1</v>
      </c>
      <c r="J84" s="66">
        <v>1</v>
      </c>
      <c r="K84" s="66">
        <v>1</v>
      </c>
      <c r="L84" s="85">
        <v>60840</v>
      </c>
      <c r="M84" s="84">
        <v>2254.4</v>
      </c>
      <c r="N84" s="84">
        <v>4448.7</v>
      </c>
      <c r="O84" s="44" t="s">
        <v>194</v>
      </c>
      <c r="P84" s="66"/>
      <c r="Q84" s="68" t="s">
        <v>194</v>
      </c>
      <c r="R84" s="66" t="s">
        <v>194</v>
      </c>
      <c r="S84" s="67" t="s">
        <v>194</v>
      </c>
      <c r="T84" s="41" t="s">
        <v>194</v>
      </c>
      <c r="U84" s="65">
        <v>2</v>
      </c>
      <c r="V84" s="63">
        <v>2</v>
      </c>
      <c r="W84" s="63">
        <v>2</v>
      </c>
      <c r="X84" s="64">
        <v>1</v>
      </c>
    </row>
    <row r="85" spans="1:24" ht="18.75">
      <c r="A85" s="44">
        <f t="shared" si="1"/>
        <v>72</v>
      </c>
      <c r="B85" s="51" t="s">
        <v>89</v>
      </c>
      <c r="C85" s="50">
        <v>9</v>
      </c>
      <c r="D85" s="69">
        <v>0.0032364831906652003</v>
      </c>
      <c r="E85" s="69">
        <v>0.0032364831906652003</v>
      </c>
      <c r="F85" s="69">
        <v>0.0064729663813304006</v>
      </c>
      <c r="G85" s="69">
        <v>0.6466639567691645</v>
      </c>
      <c r="H85" s="66">
        <v>1</v>
      </c>
      <c r="I85" s="66">
        <v>1</v>
      </c>
      <c r="J85" s="66">
        <v>1</v>
      </c>
      <c r="K85" s="66">
        <v>1</v>
      </c>
      <c r="L85" s="85">
        <v>18601</v>
      </c>
      <c r="M85" s="84">
        <v>620.8999999999999</v>
      </c>
      <c r="N85" s="84">
        <v>1191.4</v>
      </c>
      <c r="O85" s="44" t="s">
        <v>194</v>
      </c>
      <c r="P85" s="66"/>
      <c r="Q85" s="68" t="s">
        <v>194</v>
      </c>
      <c r="R85" s="66" t="s">
        <v>194</v>
      </c>
      <c r="S85" s="67" t="s">
        <v>194</v>
      </c>
      <c r="T85" s="41" t="s">
        <v>194</v>
      </c>
      <c r="U85" s="65">
        <v>2</v>
      </c>
      <c r="V85" s="63">
        <v>2</v>
      </c>
      <c r="W85" s="63">
        <v>2</v>
      </c>
      <c r="X85" s="64">
        <v>1</v>
      </c>
    </row>
    <row r="86" spans="1:24" ht="18.75">
      <c r="A86" s="44">
        <f t="shared" si="1"/>
        <v>73</v>
      </c>
      <c r="B86" s="51" t="s">
        <v>90</v>
      </c>
      <c r="C86" s="50">
        <v>10</v>
      </c>
      <c r="D86" s="69">
        <v>0.0025819197987983792</v>
      </c>
      <c r="E86" s="69">
        <v>0.0025819197987983792</v>
      </c>
      <c r="F86" s="69">
        <v>0.0051638395975967585</v>
      </c>
      <c r="G86" s="69">
        <v>0.6140449909179824</v>
      </c>
      <c r="H86" s="66">
        <v>1</v>
      </c>
      <c r="I86" s="66">
        <v>1</v>
      </c>
      <c r="J86" s="66">
        <v>1</v>
      </c>
      <c r="K86" s="66">
        <v>1</v>
      </c>
      <c r="L86" s="85">
        <v>8404</v>
      </c>
      <c r="M86" s="84">
        <v>318.6</v>
      </c>
      <c r="N86" s="84">
        <v>580.8</v>
      </c>
      <c r="O86" s="44" t="s">
        <v>194</v>
      </c>
      <c r="P86" s="66"/>
      <c r="Q86" s="68" t="s">
        <v>194</v>
      </c>
      <c r="R86" s="66" t="s">
        <v>194</v>
      </c>
      <c r="S86" s="67" t="s">
        <v>194</v>
      </c>
      <c r="T86" s="41" t="s">
        <v>194</v>
      </c>
      <c r="U86" s="65">
        <v>2</v>
      </c>
      <c r="V86" s="63">
        <v>2</v>
      </c>
      <c r="W86" s="63">
        <v>2</v>
      </c>
      <c r="X86" s="64">
        <v>1</v>
      </c>
    </row>
    <row r="87" spans="1:24" ht="18.75">
      <c r="A87" s="44">
        <f t="shared" si="1"/>
        <v>74</v>
      </c>
      <c r="B87" s="51" t="s">
        <v>91</v>
      </c>
      <c r="C87" s="50">
        <v>10</v>
      </c>
      <c r="D87" s="69">
        <v>0.0028760766219239372</v>
      </c>
      <c r="E87" s="69">
        <v>0.0028760766219239372</v>
      </c>
      <c r="F87" s="69">
        <v>0.0057521532438478745</v>
      </c>
      <c r="G87" s="69">
        <v>0.6579572147651007</v>
      </c>
      <c r="H87" s="66">
        <v>1</v>
      </c>
      <c r="I87" s="66">
        <v>1</v>
      </c>
      <c r="J87" s="66">
        <v>1</v>
      </c>
      <c r="K87" s="66">
        <v>1</v>
      </c>
      <c r="L87" s="85">
        <v>18142</v>
      </c>
      <c r="M87" s="84">
        <v>709.3</v>
      </c>
      <c r="N87" s="84">
        <v>1243.8</v>
      </c>
      <c r="O87" s="44" t="s">
        <v>194</v>
      </c>
      <c r="P87" s="66"/>
      <c r="Q87" s="68" t="s">
        <v>194</v>
      </c>
      <c r="R87" s="66" t="s">
        <v>194</v>
      </c>
      <c r="S87" s="67" t="s">
        <v>194</v>
      </c>
      <c r="T87" s="41" t="s">
        <v>194</v>
      </c>
      <c r="U87" s="65">
        <v>2</v>
      </c>
      <c r="V87" s="63">
        <v>2</v>
      </c>
      <c r="W87" s="63">
        <v>2</v>
      </c>
      <c r="X87" s="64">
        <v>1</v>
      </c>
    </row>
    <row r="88" spans="1:24" ht="18.75">
      <c r="A88" s="44">
        <f t="shared" si="1"/>
        <v>75</v>
      </c>
      <c r="B88" s="51" t="s">
        <v>92</v>
      </c>
      <c r="C88" s="50">
        <v>10</v>
      </c>
      <c r="D88" s="69">
        <v>0.0029124800874961356</v>
      </c>
      <c r="E88" s="69">
        <v>0.0029124800874961356</v>
      </c>
      <c r="F88" s="69">
        <v>0.005824960174992271</v>
      </c>
      <c r="G88" s="69">
        <v>0.6709234646567915</v>
      </c>
      <c r="H88" s="66">
        <v>1</v>
      </c>
      <c r="I88" s="66">
        <v>1</v>
      </c>
      <c r="J88" s="66">
        <v>1</v>
      </c>
      <c r="K88" s="66">
        <v>1</v>
      </c>
      <c r="L88" s="85">
        <v>16946</v>
      </c>
      <c r="M88" s="84">
        <v>704</v>
      </c>
      <c r="N88" s="84">
        <v>1243.1</v>
      </c>
      <c r="O88" s="44" t="s">
        <v>194</v>
      </c>
      <c r="P88" s="66"/>
      <c r="Q88" s="68" t="s">
        <v>194</v>
      </c>
      <c r="R88" s="66" t="s">
        <v>194</v>
      </c>
      <c r="S88" s="67" t="s">
        <v>194</v>
      </c>
      <c r="T88" s="41" t="s">
        <v>194</v>
      </c>
      <c r="U88" s="65">
        <v>2</v>
      </c>
      <c r="V88" s="63">
        <v>2</v>
      </c>
      <c r="W88" s="63">
        <v>2</v>
      </c>
      <c r="X88" s="64">
        <v>1</v>
      </c>
    </row>
    <row r="89" spans="1:24" ht="18.75">
      <c r="A89" s="44">
        <f t="shared" si="1"/>
        <v>76</v>
      </c>
      <c r="B89" s="52" t="s">
        <v>93</v>
      </c>
      <c r="C89" s="50">
        <v>5</v>
      </c>
      <c r="D89" s="69">
        <v>0.0030730601792573623</v>
      </c>
      <c r="E89" s="69">
        <v>0.0030730601792573623</v>
      </c>
      <c r="F89" s="69">
        <v>0.0061461203585147246</v>
      </c>
      <c r="G89" s="69">
        <v>0.32251106639839033</v>
      </c>
      <c r="H89" s="66">
        <v>1</v>
      </c>
      <c r="I89" s="66">
        <v>1</v>
      </c>
      <c r="J89" s="66">
        <v>1</v>
      </c>
      <c r="K89" s="66">
        <v>1</v>
      </c>
      <c r="L89" s="85">
        <v>9579</v>
      </c>
      <c r="M89" s="84">
        <v>307.7</v>
      </c>
      <c r="N89" s="84">
        <v>1001.8</v>
      </c>
      <c r="O89" s="44" t="s">
        <v>194</v>
      </c>
      <c r="P89" s="66"/>
      <c r="Q89" s="68" t="s">
        <v>194</v>
      </c>
      <c r="R89" s="66" t="s">
        <v>194</v>
      </c>
      <c r="S89" s="67" t="s">
        <v>194</v>
      </c>
      <c r="T89" s="41" t="s">
        <v>194</v>
      </c>
      <c r="U89" s="65">
        <v>2</v>
      </c>
      <c r="V89" s="63">
        <v>2</v>
      </c>
      <c r="W89" s="63">
        <v>2</v>
      </c>
      <c r="X89" s="64">
        <v>1</v>
      </c>
    </row>
    <row r="90" spans="1:24" ht="18.75">
      <c r="A90" s="44">
        <f t="shared" si="1"/>
        <v>77</v>
      </c>
      <c r="B90" s="52" t="s">
        <v>94</v>
      </c>
      <c r="C90" s="50">
        <v>5</v>
      </c>
      <c r="D90" s="69">
        <v>0.0030876909518213866</v>
      </c>
      <c r="E90" s="69">
        <v>0.0030876909518213866</v>
      </c>
      <c r="F90" s="69">
        <v>0.006175381903642773</v>
      </c>
      <c r="G90" s="69">
        <v>0.32230904817861333</v>
      </c>
      <c r="H90" s="66">
        <v>1</v>
      </c>
      <c r="I90" s="66">
        <v>1</v>
      </c>
      <c r="J90" s="66">
        <v>1</v>
      </c>
      <c r="K90" s="66">
        <v>1</v>
      </c>
      <c r="L90" s="85">
        <v>9651</v>
      </c>
      <c r="M90" s="84">
        <v>308</v>
      </c>
      <c r="N90" s="84">
        <v>997.4</v>
      </c>
      <c r="O90" s="44" t="s">
        <v>194</v>
      </c>
      <c r="P90" s="66"/>
      <c r="Q90" s="68" t="s">
        <v>194</v>
      </c>
      <c r="R90" s="66" t="s">
        <v>194</v>
      </c>
      <c r="S90" s="67" t="s">
        <v>194</v>
      </c>
      <c r="T90" s="41" t="s">
        <v>194</v>
      </c>
      <c r="U90" s="65">
        <v>2</v>
      </c>
      <c r="V90" s="63">
        <v>2</v>
      </c>
      <c r="W90" s="63">
        <v>2</v>
      </c>
      <c r="X90" s="64">
        <v>1</v>
      </c>
    </row>
    <row r="91" spans="1:24" ht="18.75">
      <c r="A91" s="44">
        <f t="shared" si="1"/>
        <v>78</v>
      </c>
      <c r="B91" s="51" t="s">
        <v>95</v>
      </c>
      <c r="C91" s="50">
        <v>10</v>
      </c>
      <c r="D91" s="69">
        <v>0.0028947095144541113</v>
      </c>
      <c r="E91" s="69">
        <v>0.0028947095144541113</v>
      </c>
      <c r="F91" s="69">
        <v>0.005789419028908223</v>
      </c>
      <c r="G91" s="69">
        <v>0.6638088221536158</v>
      </c>
      <c r="H91" s="66">
        <v>1</v>
      </c>
      <c r="I91" s="66">
        <v>1</v>
      </c>
      <c r="J91" s="66">
        <v>1</v>
      </c>
      <c r="K91" s="66">
        <v>1</v>
      </c>
      <c r="L91" s="85">
        <v>18142</v>
      </c>
      <c r="M91" s="84">
        <v>711.3</v>
      </c>
      <c r="N91" s="84">
        <v>1250.3</v>
      </c>
      <c r="O91" s="44" t="s">
        <v>194</v>
      </c>
      <c r="P91" s="66"/>
      <c r="Q91" s="68" t="s">
        <v>194</v>
      </c>
      <c r="R91" s="66" t="s">
        <v>194</v>
      </c>
      <c r="S91" s="67" t="s">
        <v>194</v>
      </c>
      <c r="T91" s="41" t="s">
        <v>194</v>
      </c>
      <c r="U91" s="65">
        <v>2</v>
      </c>
      <c r="V91" s="63">
        <v>2</v>
      </c>
      <c r="W91" s="63">
        <v>2</v>
      </c>
      <c r="X91" s="64">
        <v>1</v>
      </c>
    </row>
    <row r="92" spans="1:24" ht="18.75">
      <c r="A92" s="44">
        <f t="shared" si="1"/>
        <v>79</v>
      </c>
      <c r="B92" s="52" t="s">
        <v>96</v>
      </c>
      <c r="C92" s="50">
        <v>5</v>
      </c>
      <c r="D92" s="69">
        <v>0.0030900353252870183</v>
      </c>
      <c r="E92" s="69">
        <v>0.0030900353252870183</v>
      </c>
      <c r="F92" s="69">
        <v>0.006180070650574037</v>
      </c>
      <c r="G92" s="69">
        <v>0.321030320871357</v>
      </c>
      <c r="H92" s="66">
        <v>1</v>
      </c>
      <c r="I92" s="66">
        <v>1</v>
      </c>
      <c r="J92" s="66">
        <v>1</v>
      </c>
      <c r="K92" s="66">
        <v>1</v>
      </c>
      <c r="L92" s="85">
        <v>9436</v>
      </c>
      <c r="M92" s="84">
        <v>307.6</v>
      </c>
      <c r="N92" s="84">
        <v>991.4</v>
      </c>
      <c r="O92" s="44" t="s">
        <v>194</v>
      </c>
      <c r="P92" s="66"/>
      <c r="Q92" s="68" t="s">
        <v>194</v>
      </c>
      <c r="R92" s="66" t="s">
        <v>194</v>
      </c>
      <c r="S92" s="67" t="s">
        <v>194</v>
      </c>
      <c r="T92" s="41" t="s">
        <v>194</v>
      </c>
      <c r="U92" s="65">
        <v>2</v>
      </c>
      <c r="V92" s="63">
        <v>2</v>
      </c>
      <c r="W92" s="63">
        <v>2</v>
      </c>
      <c r="X92" s="64">
        <v>1</v>
      </c>
    </row>
    <row r="93" spans="1:24" ht="18.75">
      <c r="A93" s="44">
        <f t="shared" si="1"/>
        <v>80</v>
      </c>
      <c r="B93" s="51" t="s">
        <v>97</v>
      </c>
      <c r="C93" s="50">
        <v>16</v>
      </c>
      <c r="D93" s="69">
        <v>0.003089581990262655</v>
      </c>
      <c r="E93" s="69">
        <v>0.003089581990262655</v>
      </c>
      <c r="F93" s="69">
        <v>0.00617916398052531</v>
      </c>
      <c r="G93" s="69">
        <v>0.787862134701255</v>
      </c>
      <c r="H93" s="66">
        <v>1</v>
      </c>
      <c r="I93" s="66">
        <v>1</v>
      </c>
      <c r="J93" s="66">
        <v>1</v>
      </c>
      <c r="K93" s="66">
        <v>1</v>
      </c>
      <c r="L93" s="85">
        <v>20602</v>
      </c>
      <c r="M93" s="84">
        <v>897.9000000000001</v>
      </c>
      <c r="N93" s="84">
        <v>1755.1</v>
      </c>
      <c r="O93" s="44" t="s">
        <v>194</v>
      </c>
      <c r="P93" s="66"/>
      <c r="Q93" s="68" t="s">
        <v>194</v>
      </c>
      <c r="R93" s="66" t="s">
        <v>194</v>
      </c>
      <c r="S93" s="67" t="s">
        <v>194</v>
      </c>
      <c r="T93" s="41" t="s">
        <v>194</v>
      </c>
      <c r="U93" s="65">
        <v>2</v>
      </c>
      <c r="V93" s="63">
        <v>2</v>
      </c>
      <c r="W93" s="63">
        <v>2</v>
      </c>
      <c r="X93" s="64">
        <v>1</v>
      </c>
    </row>
    <row r="94" spans="1:24" ht="18.75">
      <c r="A94" s="44">
        <f t="shared" si="1"/>
        <v>81</v>
      </c>
      <c r="B94" s="51" t="s">
        <v>98</v>
      </c>
      <c r="C94" s="50">
        <v>9</v>
      </c>
      <c r="D94" s="69">
        <v>0.002792627019222091</v>
      </c>
      <c r="E94" s="69">
        <v>0.002792627019222091</v>
      </c>
      <c r="F94" s="69">
        <v>0.005585254038444182</v>
      </c>
      <c r="G94" s="69">
        <v>0.5974984771230032</v>
      </c>
      <c r="H94" s="66">
        <v>1</v>
      </c>
      <c r="I94" s="66">
        <v>1</v>
      </c>
      <c r="J94" s="66">
        <v>1</v>
      </c>
      <c r="K94" s="66">
        <v>1</v>
      </c>
      <c r="L94" s="85">
        <v>70187</v>
      </c>
      <c r="M94" s="84">
        <v>2271.2</v>
      </c>
      <c r="N94" s="84">
        <v>4666.7</v>
      </c>
      <c r="O94" s="44" t="s">
        <v>194</v>
      </c>
      <c r="P94" s="66"/>
      <c r="Q94" s="68" t="s">
        <v>194</v>
      </c>
      <c r="R94" s="66" t="s">
        <v>194</v>
      </c>
      <c r="S94" s="67" t="s">
        <v>194</v>
      </c>
      <c r="T94" s="41" t="s">
        <v>194</v>
      </c>
      <c r="U94" s="65">
        <v>2</v>
      </c>
      <c r="V94" s="63">
        <v>2</v>
      </c>
      <c r="W94" s="63">
        <v>2</v>
      </c>
      <c r="X94" s="64">
        <v>1</v>
      </c>
    </row>
    <row r="95" spans="1:24" ht="18.75">
      <c r="A95" s="44">
        <f t="shared" si="1"/>
        <v>82</v>
      </c>
      <c r="B95" s="51" t="s">
        <v>99</v>
      </c>
      <c r="C95" s="50">
        <v>9</v>
      </c>
      <c r="D95" s="69">
        <v>0.003728426116527548</v>
      </c>
      <c r="E95" s="69">
        <v>0.003728426116527548</v>
      </c>
      <c r="F95" s="69">
        <v>0.007456852233055096</v>
      </c>
      <c r="G95" s="69">
        <v>0.7058992919673355</v>
      </c>
      <c r="H95" s="66">
        <v>1</v>
      </c>
      <c r="I95" s="66">
        <v>1</v>
      </c>
      <c r="J95" s="66">
        <v>1</v>
      </c>
      <c r="K95" s="66">
        <v>1</v>
      </c>
      <c r="L95" s="85">
        <v>52558</v>
      </c>
      <c r="M95" s="84">
        <v>2268.2000000000003</v>
      </c>
      <c r="N95" s="84">
        <v>4124.1</v>
      </c>
      <c r="O95" s="44" t="s">
        <v>194</v>
      </c>
      <c r="P95" s="66"/>
      <c r="Q95" s="68" t="s">
        <v>194</v>
      </c>
      <c r="R95" s="66" t="s">
        <v>194</v>
      </c>
      <c r="S95" s="67" t="s">
        <v>194</v>
      </c>
      <c r="T95" s="41" t="s">
        <v>194</v>
      </c>
      <c r="U95" s="65">
        <v>2</v>
      </c>
      <c r="V95" s="63">
        <v>2</v>
      </c>
      <c r="W95" s="63">
        <v>2</v>
      </c>
      <c r="X95" s="64">
        <v>1</v>
      </c>
    </row>
    <row r="96" spans="1:24" ht="18.75">
      <c r="A96" s="44">
        <f t="shared" si="1"/>
        <v>83</v>
      </c>
      <c r="B96" s="51" t="s">
        <v>100</v>
      </c>
      <c r="C96" s="50">
        <v>9</v>
      </c>
      <c r="D96" s="69">
        <v>0.0037535879569445163</v>
      </c>
      <c r="E96" s="69">
        <v>0.0037535879569445163</v>
      </c>
      <c r="F96" s="69">
        <v>0.007507175913889033</v>
      </c>
      <c r="G96" s="69">
        <v>0.6847418230981228</v>
      </c>
      <c r="H96" s="66">
        <v>1</v>
      </c>
      <c r="I96" s="66">
        <v>1</v>
      </c>
      <c r="J96" s="66">
        <v>1</v>
      </c>
      <c r="K96" s="66">
        <v>1</v>
      </c>
      <c r="L96" s="85">
        <v>30011</v>
      </c>
      <c r="M96" s="84">
        <v>1324.5000000000002</v>
      </c>
      <c r="N96" s="84">
        <v>2320.4</v>
      </c>
      <c r="O96" s="44" t="s">
        <v>194</v>
      </c>
      <c r="P96" s="66"/>
      <c r="Q96" s="68" t="s">
        <v>194</v>
      </c>
      <c r="R96" s="66" t="s">
        <v>194</v>
      </c>
      <c r="S96" s="67" t="s">
        <v>194</v>
      </c>
      <c r="T96" s="41" t="s">
        <v>194</v>
      </c>
      <c r="U96" s="65">
        <v>2</v>
      </c>
      <c r="V96" s="63">
        <v>2</v>
      </c>
      <c r="W96" s="63">
        <v>2</v>
      </c>
      <c r="X96" s="64">
        <v>1</v>
      </c>
    </row>
    <row r="97" spans="1:24" ht="18.75">
      <c r="A97" s="44">
        <f t="shared" si="1"/>
        <v>84</v>
      </c>
      <c r="B97" s="51" t="s">
        <v>101</v>
      </c>
      <c r="C97" s="50">
        <v>9</v>
      </c>
      <c r="D97" s="69">
        <v>0.003739487363326761</v>
      </c>
      <c r="E97" s="69">
        <v>0.003739487363326761</v>
      </c>
      <c r="F97" s="69">
        <v>0.007478974726653522</v>
      </c>
      <c r="G97" s="69">
        <v>0.7138836775474166</v>
      </c>
      <c r="H97" s="66">
        <v>1</v>
      </c>
      <c r="I97" s="66">
        <v>1</v>
      </c>
      <c r="J97" s="66">
        <v>1</v>
      </c>
      <c r="K97" s="66">
        <v>1</v>
      </c>
      <c r="L97" s="85">
        <v>59898</v>
      </c>
      <c r="M97" s="84">
        <v>2583.9</v>
      </c>
      <c r="N97" s="84">
        <v>4737.2</v>
      </c>
      <c r="O97" s="44" t="s">
        <v>194</v>
      </c>
      <c r="P97" s="66"/>
      <c r="Q97" s="68" t="s">
        <v>194</v>
      </c>
      <c r="R97" s="66" t="s">
        <v>194</v>
      </c>
      <c r="S97" s="67" t="s">
        <v>194</v>
      </c>
      <c r="T97" s="41" t="s">
        <v>194</v>
      </c>
      <c r="U97" s="65">
        <v>2</v>
      </c>
      <c r="V97" s="63">
        <v>2</v>
      </c>
      <c r="W97" s="63">
        <v>2</v>
      </c>
      <c r="X97" s="64">
        <v>1</v>
      </c>
    </row>
    <row r="98" spans="1:24" ht="18.75">
      <c r="A98" s="44">
        <f t="shared" si="1"/>
        <v>85</v>
      </c>
      <c r="B98" s="51" t="s">
        <v>102</v>
      </c>
      <c r="C98" s="50">
        <v>9</v>
      </c>
      <c r="D98" s="69">
        <v>0.0037536531708410466</v>
      </c>
      <c r="E98" s="69">
        <v>0.0037536531708410466</v>
      </c>
      <c r="F98" s="69">
        <v>0.007507306341682093</v>
      </c>
      <c r="G98" s="69">
        <v>0.7066648679611812</v>
      </c>
      <c r="H98" s="66">
        <v>1</v>
      </c>
      <c r="I98" s="66">
        <v>1</v>
      </c>
      <c r="J98" s="66">
        <v>1</v>
      </c>
      <c r="K98" s="66">
        <v>1</v>
      </c>
      <c r="L98" s="85">
        <v>46238</v>
      </c>
      <c r="M98" s="84">
        <v>2074.1</v>
      </c>
      <c r="N98" s="84">
        <v>3749.9</v>
      </c>
      <c r="O98" s="44" t="s">
        <v>194</v>
      </c>
      <c r="P98" s="66"/>
      <c r="Q98" s="68" t="s">
        <v>194</v>
      </c>
      <c r="R98" s="66" t="s">
        <v>194</v>
      </c>
      <c r="S98" s="67" t="s">
        <v>194</v>
      </c>
      <c r="T98" s="41" t="s">
        <v>194</v>
      </c>
      <c r="U98" s="65">
        <v>2</v>
      </c>
      <c r="V98" s="63">
        <v>2</v>
      </c>
      <c r="W98" s="63">
        <v>2</v>
      </c>
      <c r="X98" s="64">
        <v>1</v>
      </c>
    </row>
    <row r="99" spans="1:24" ht="18.75">
      <c r="A99" s="44">
        <f t="shared" si="1"/>
        <v>86</v>
      </c>
      <c r="B99" s="51" t="s">
        <v>103</v>
      </c>
      <c r="C99" s="50">
        <v>9</v>
      </c>
      <c r="D99" s="69">
        <v>0.0032110856565970335</v>
      </c>
      <c r="E99" s="69">
        <v>0.0032110856565970335</v>
      </c>
      <c r="F99" s="69">
        <v>0.006422171313194067</v>
      </c>
      <c r="G99" s="69">
        <v>0.6266210103284926</v>
      </c>
      <c r="H99" s="66">
        <v>1</v>
      </c>
      <c r="I99" s="66">
        <v>1</v>
      </c>
      <c r="J99" s="66">
        <v>1</v>
      </c>
      <c r="K99" s="66">
        <v>1</v>
      </c>
      <c r="L99" s="85">
        <v>41089</v>
      </c>
      <c r="M99" s="84">
        <v>1517.4</v>
      </c>
      <c r="N99" s="84">
        <v>2843.7</v>
      </c>
      <c r="O99" s="44" t="s">
        <v>194</v>
      </c>
      <c r="P99" s="66"/>
      <c r="Q99" s="68" t="s">
        <v>194</v>
      </c>
      <c r="R99" s="66" t="s">
        <v>194</v>
      </c>
      <c r="S99" s="67" t="s">
        <v>194</v>
      </c>
      <c r="T99" s="41" t="s">
        <v>194</v>
      </c>
      <c r="U99" s="65">
        <v>2</v>
      </c>
      <c r="V99" s="63">
        <v>2</v>
      </c>
      <c r="W99" s="63">
        <v>2</v>
      </c>
      <c r="X99" s="64">
        <v>1</v>
      </c>
    </row>
    <row r="100" spans="1:24" ht="18.75">
      <c r="A100" s="44">
        <f t="shared" si="1"/>
        <v>87</v>
      </c>
      <c r="B100" s="49" t="s">
        <v>104</v>
      </c>
      <c r="C100" s="50">
        <v>5</v>
      </c>
      <c r="D100" s="69">
        <v>0.0026258737864077674</v>
      </c>
      <c r="E100" s="69">
        <v>0.0026258737864077674</v>
      </c>
      <c r="F100" s="69">
        <v>0.005251747572815535</v>
      </c>
      <c r="G100" s="69">
        <v>0.30743042071197413</v>
      </c>
      <c r="H100" s="66">
        <v>1</v>
      </c>
      <c r="I100" s="66">
        <v>1</v>
      </c>
      <c r="J100" s="66">
        <v>1</v>
      </c>
      <c r="K100" s="66">
        <v>1</v>
      </c>
      <c r="L100" s="85">
        <v>14895</v>
      </c>
      <c r="M100" s="84">
        <v>416.1</v>
      </c>
      <c r="N100" s="84">
        <v>1511.3</v>
      </c>
      <c r="O100" s="44"/>
      <c r="P100" s="66"/>
      <c r="Q100" s="68" t="s">
        <v>194</v>
      </c>
      <c r="R100" s="66" t="s">
        <v>194</v>
      </c>
      <c r="S100" s="67" t="s">
        <v>194</v>
      </c>
      <c r="T100" s="41" t="s">
        <v>194</v>
      </c>
      <c r="U100" s="65">
        <v>2</v>
      </c>
      <c r="V100" s="63">
        <v>2</v>
      </c>
      <c r="W100" s="63">
        <v>2</v>
      </c>
      <c r="X100" s="64">
        <v>1</v>
      </c>
    </row>
    <row r="101" spans="1:24" ht="18.75">
      <c r="A101" s="44">
        <f t="shared" si="1"/>
        <v>88</v>
      </c>
      <c r="B101" s="51" t="s">
        <v>105</v>
      </c>
      <c r="C101" s="50">
        <v>9</v>
      </c>
      <c r="D101" s="69">
        <v>0.0036873212053881404</v>
      </c>
      <c r="E101" s="69">
        <v>0.0036873212053881404</v>
      </c>
      <c r="F101" s="69">
        <v>0.007374642410776281</v>
      </c>
      <c r="G101" s="69">
        <v>0.6958002360783224</v>
      </c>
      <c r="H101" s="66">
        <v>1</v>
      </c>
      <c r="I101" s="66">
        <v>1</v>
      </c>
      <c r="J101" s="66">
        <v>1</v>
      </c>
      <c r="K101" s="66">
        <v>1</v>
      </c>
      <c r="L101" s="85">
        <v>22328</v>
      </c>
      <c r="M101" s="84">
        <v>974.4</v>
      </c>
      <c r="N101" s="84">
        <v>1765.8</v>
      </c>
      <c r="O101" s="44" t="s">
        <v>194</v>
      </c>
      <c r="P101" s="66"/>
      <c r="Q101" s="68" t="s">
        <v>194</v>
      </c>
      <c r="R101" s="66" t="s">
        <v>194</v>
      </c>
      <c r="S101" s="67" t="s">
        <v>194</v>
      </c>
      <c r="T101" s="41" t="s">
        <v>194</v>
      </c>
      <c r="U101" s="65">
        <v>2</v>
      </c>
      <c r="V101" s="63">
        <v>2</v>
      </c>
      <c r="W101" s="63">
        <v>2</v>
      </c>
      <c r="X101" s="64">
        <v>1</v>
      </c>
    </row>
    <row r="102" spans="1:24" ht="18.75">
      <c r="A102" s="44">
        <f t="shared" si="1"/>
        <v>89</v>
      </c>
      <c r="B102" s="51" t="s">
        <v>106</v>
      </c>
      <c r="C102" s="50">
        <v>9</v>
      </c>
      <c r="D102" s="69">
        <v>0.0038851428194471927</v>
      </c>
      <c r="E102" s="69">
        <v>0.0038851428194471927</v>
      </c>
      <c r="F102" s="69">
        <v>0.007770285638894385</v>
      </c>
      <c r="G102" s="69">
        <v>0.7120517455207536</v>
      </c>
      <c r="H102" s="66">
        <v>1</v>
      </c>
      <c r="I102" s="66">
        <v>1</v>
      </c>
      <c r="J102" s="66">
        <v>1</v>
      </c>
      <c r="K102" s="66">
        <v>1</v>
      </c>
      <c r="L102" s="85">
        <v>30587</v>
      </c>
      <c r="M102" s="84">
        <v>1350.8</v>
      </c>
      <c r="N102" s="84">
        <v>2377.5</v>
      </c>
      <c r="O102" s="44" t="s">
        <v>194</v>
      </c>
      <c r="P102" s="66"/>
      <c r="Q102" s="68" t="s">
        <v>194</v>
      </c>
      <c r="R102" s="66" t="s">
        <v>194</v>
      </c>
      <c r="S102" s="67" t="s">
        <v>194</v>
      </c>
      <c r="T102" s="41" t="s">
        <v>194</v>
      </c>
      <c r="U102" s="65">
        <v>2</v>
      </c>
      <c r="V102" s="63">
        <v>2</v>
      </c>
      <c r="W102" s="63">
        <v>2</v>
      </c>
      <c r="X102" s="64">
        <v>1</v>
      </c>
    </row>
    <row r="103" spans="1:24" ht="18.75">
      <c r="A103" s="44">
        <f t="shared" si="1"/>
        <v>90</v>
      </c>
      <c r="B103" s="51" t="s">
        <v>107</v>
      </c>
      <c r="C103" s="50">
        <v>9</v>
      </c>
      <c r="D103" s="69">
        <v>0.0037560072980593797</v>
      </c>
      <c r="E103" s="69">
        <v>0.0037560072980593797</v>
      </c>
      <c r="F103" s="69">
        <v>0.007512014596118759</v>
      </c>
      <c r="G103" s="69">
        <v>0.7428310499253608</v>
      </c>
      <c r="H103" s="66">
        <v>1</v>
      </c>
      <c r="I103" s="66">
        <v>1</v>
      </c>
      <c r="J103" s="66">
        <v>1</v>
      </c>
      <c r="K103" s="66">
        <v>1</v>
      </c>
      <c r="L103" s="85">
        <v>62041</v>
      </c>
      <c r="M103" s="84">
        <v>2596.9</v>
      </c>
      <c r="N103" s="84">
        <v>4932.3</v>
      </c>
      <c r="O103" s="44" t="s">
        <v>194</v>
      </c>
      <c r="P103" s="66"/>
      <c r="Q103" s="68" t="s">
        <v>194</v>
      </c>
      <c r="R103" s="66" t="s">
        <v>194</v>
      </c>
      <c r="S103" s="67" t="s">
        <v>194</v>
      </c>
      <c r="T103" s="41" t="s">
        <v>194</v>
      </c>
      <c r="U103" s="65">
        <v>2</v>
      </c>
      <c r="V103" s="63">
        <v>2</v>
      </c>
      <c r="W103" s="63">
        <v>2</v>
      </c>
      <c r="X103" s="64">
        <v>1</v>
      </c>
    </row>
    <row r="104" spans="1:24" ht="18.75">
      <c r="A104" s="44">
        <f t="shared" si="1"/>
        <v>91</v>
      </c>
      <c r="B104" s="51" t="s">
        <v>108</v>
      </c>
      <c r="C104" s="50">
        <v>9</v>
      </c>
      <c r="D104" s="69">
        <v>0.00323109902109155</v>
      </c>
      <c r="E104" s="69">
        <v>0.00323109902109155</v>
      </c>
      <c r="F104" s="69">
        <v>0.0064621980421831</v>
      </c>
      <c r="G104" s="69">
        <v>0.6299781613379054</v>
      </c>
      <c r="H104" s="66">
        <v>1</v>
      </c>
      <c r="I104" s="66">
        <v>1</v>
      </c>
      <c r="J104" s="66">
        <v>1</v>
      </c>
      <c r="K104" s="66">
        <v>1</v>
      </c>
      <c r="L104" s="85">
        <v>40861</v>
      </c>
      <c r="M104" s="84">
        <v>1547.4</v>
      </c>
      <c r="N104" s="84">
        <v>2897.4</v>
      </c>
      <c r="O104" s="44" t="s">
        <v>194</v>
      </c>
      <c r="P104" s="66"/>
      <c r="Q104" s="68" t="s">
        <v>194</v>
      </c>
      <c r="R104" s="66" t="s">
        <v>194</v>
      </c>
      <c r="S104" s="67" t="s">
        <v>194</v>
      </c>
      <c r="T104" s="41" t="s">
        <v>194</v>
      </c>
      <c r="U104" s="65">
        <v>2</v>
      </c>
      <c r="V104" s="63">
        <v>2</v>
      </c>
      <c r="W104" s="63">
        <v>2</v>
      </c>
      <c r="X104" s="64">
        <v>1</v>
      </c>
    </row>
    <row r="105" spans="1:24" ht="18.75">
      <c r="A105" s="44">
        <f t="shared" si="1"/>
        <v>92</v>
      </c>
      <c r="B105" s="49" t="s">
        <v>109</v>
      </c>
      <c r="C105" s="50">
        <v>9</v>
      </c>
      <c r="D105" s="69">
        <v>0.004299223383854794</v>
      </c>
      <c r="E105" s="69">
        <v>0.004299223383854794</v>
      </c>
      <c r="F105" s="69">
        <v>0.008598446767709588</v>
      </c>
      <c r="G105" s="69">
        <v>0.8118392232564363</v>
      </c>
      <c r="H105" s="66">
        <v>1</v>
      </c>
      <c r="I105" s="66">
        <v>1</v>
      </c>
      <c r="J105" s="66">
        <v>1</v>
      </c>
      <c r="K105" s="66">
        <v>1</v>
      </c>
      <c r="L105" s="85">
        <v>30730</v>
      </c>
      <c r="M105" s="84">
        <v>1547.75</v>
      </c>
      <c r="N105" s="84">
        <v>2806.8</v>
      </c>
      <c r="O105" s="44" t="s">
        <v>194</v>
      </c>
      <c r="P105" s="66"/>
      <c r="Q105" s="68" t="s">
        <v>194</v>
      </c>
      <c r="R105" s="66" t="s">
        <v>194</v>
      </c>
      <c r="S105" s="67" t="s">
        <v>194</v>
      </c>
      <c r="T105" s="41" t="s">
        <v>194</v>
      </c>
      <c r="U105" s="65">
        <v>2</v>
      </c>
      <c r="V105" s="63">
        <v>2</v>
      </c>
      <c r="W105" s="63">
        <v>2</v>
      </c>
      <c r="X105" s="64">
        <v>1</v>
      </c>
    </row>
    <row r="106" spans="1:24" ht="18.75">
      <c r="A106" s="44">
        <f t="shared" si="1"/>
        <v>93</v>
      </c>
      <c r="B106" s="49" t="s">
        <v>110</v>
      </c>
      <c r="C106" s="50">
        <v>9</v>
      </c>
      <c r="D106" s="69">
        <v>0.0022595487234123505</v>
      </c>
      <c r="E106" s="69">
        <v>0.0022595487234123505</v>
      </c>
      <c r="F106" s="69">
        <v>0.004519097446824701</v>
      </c>
      <c r="G106" s="69">
        <v>0.6323742120416523</v>
      </c>
      <c r="H106" s="66">
        <v>1</v>
      </c>
      <c r="I106" s="66">
        <v>1</v>
      </c>
      <c r="J106" s="66">
        <v>1</v>
      </c>
      <c r="K106" s="66">
        <v>1</v>
      </c>
      <c r="L106" s="85">
        <v>29919</v>
      </c>
      <c r="M106" s="84">
        <v>817.2</v>
      </c>
      <c r="N106" s="84">
        <v>2196.4</v>
      </c>
      <c r="O106" s="44" t="s">
        <v>194</v>
      </c>
      <c r="P106" s="66"/>
      <c r="Q106" s="68" t="s">
        <v>194</v>
      </c>
      <c r="R106" s="66" t="s">
        <v>194</v>
      </c>
      <c r="S106" s="67" t="s">
        <v>194</v>
      </c>
      <c r="T106" s="41" t="s">
        <v>194</v>
      </c>
      <c r="U106" s="65">
        <v>2</v>
      </c>
      <c r="V106" s="63">
        <v>2</v>
      </c>
      <c r="W106" s="63">
        <v>2</v>
      </c>
      <c r="X106" s="64">
        <v>1</v>
      </c>
    </row>
    <row r="107" spans="1:24" ht="18.75">
      <c r="A107" s="44">
        <f t="shared" si="1"/>
        <v>94</v>
      </c>
      <c r="B107" s="49" t="s">
        <v>111</v>
      </c>
      <c r="C107" s="50">
        <v>5</v>
      </c>
      <c r="D107" s="69">
        <v>0.0028650534441805233</v>
      </c>
      <c r="E107" s="69">
        <v>0.0028650534441805233</v>
      </c>
      <c r="F107" s="69">
        <v>0.005730106888361047</v>
      </c>
      <c r="G107" s="69">
        <v>0.31540836835373653</v>
      </c>
      <c r="H107" s="66">
        <v>1</v>
      </c>
      <c r="I107" s="66">
        <v>1</v>
      </c>
      <c r="J107" s="66">
        <v>1</v>
      </c>
      <c r="K107" s="66">
        <v>1</v>
      </c>
      <c r="L107" s="85">
        <v>15315</v>
      </c>
      <c r="M107" s="84">
        <v>459.5</v>
      </c>
      <c r="N107" s="84">
        <v>1569.3</v>
      </c>
      <c r="O107" s="44" t="s">
        <v>194</v>
      </c>
      <c r="P107" s="66"/>
      <c r="Q107" s="68" t="s">
        <v>194</v>
      </c>
      <c r="R107" s="66" t="s">
        <v>194</v>
      </c>
      <c r="S107" s="67" t="s">
        <v>194</v>
      </c>
      <c r="T107" s="41" t="s">
        <v>194</v>
      </c>
      <c r="U107" s="65">
        <v>2</v>
      </c>
      <c r="V107" s="63">
        <v>2</v>
      </c>
      <c r="W107" s="63">
        <v>2</v>
      </c>
      <c r="X107" s="64">
        <v>1</v>
      </c>
    </row>
    <row r="108" spans="1:24" ht="18.75">
      <c r="A108" s="44">
        <f t="shared" si="1"/>
        <v>95</v>
      </c>
      <c r="B108" s="49" t="s">
        <v>112</v>
      </c>
      <c r="C108" s="50">
        <v>5</v>
      </c>
      <c r="D108" s="69">
        <v>0.0028717659515698373</v>
      </c>
      <c r="E108" s="69">
        <v>0.0028717659515698373</v>
      </c>
      <c r="F108" s="69">
        <v>0.005743531903139675</v>
      </c>
      <c r="G108" s="69">
        <v>0.31793757480894946</v>
      </c>
      <c r="H108" s="66">
        <v>1</v>
      </c>
      <c r="I108" s="66">
        <v>1</v>
      </c>
      <c r="J108" s="66">
        <v>1</v>
      </c>
      <c r="K108" s="66">
        <v>1</v>
      </c>
      <c r="L108" s="85">
        <v>15242</v>
      </c>
      <c r="M108" s="84">
        <v>457</v>
      </c>
      <c r="N108" s="84">
        <v>1569.6</v>
      </c>
      <c r="O108" s="44"/>
      <c r="P108" s="66"/>
      <c r="Q108" s="68" t="s">
        <v>194</v>
      </c>
      <c r="R108" s="66" t="s">
        <v>194</v>
      </c>
      <c r="S108" s="67" t="s">
        <v>194</v>
      </c>
      <c r="T108" s="41" t="s">
        <v>194</v>
      </c>
      <c r="U108" s="65">
        <v>2</v>
      </c>
      <c r="V108" s="63">
        <v>2</v>
      </c>
      <c r="W108" s="63">
        <v>2</v>
      </c>
      <c r="X108" s="64">
        <v>1</v>
      </c>
    </row>
    <row r="109" spans="1:24" ht="18.75">
      <c r="A109" s="44">
        <f t="shared" si="1"/>
        <v>96</v>
      </c>
      <c r="B109" s="51" t="s">
        <v>113</v>
      </c>
      <c r="C109" s="50">
        <v>16</v>
      </c>
      <c r="D109" s="69">
        <v>0.0032063168183761987</v>
      </c>
      <c r="E109" s="69">
        <v>0.0032063168183761987</v>
      </c>
      <c r="F109" s="69">
        <v>0.006412633636752397</v>
      </c>
      <c r="G109" s="69">
        <v>0.8761598142830961</v>
      </c>
      <c r="H109" s="66">
        <v>1</v>
      </c>
      <c r="I109" s="66">
        <v>1</v>
      </c>
      <c r="J109" s="66">
        <v>1</v>
      </c>
      <c r="K109" s="66">
        <v>1</v>
      </c>
      <c r="L109" s="85">
        <v>20236</v>
      </c>
      <c r="M109" s="84">
        <v>904.9</v>
      </c>
      <c r="N109" s="84">
        <v>1895.4</v>
      </c>
      <c r="O109" s="44" t="s">
        <v>194</v>
      </c>
      <c r="P109" s="66"/>
      <c r="Q109" s="68" t="s">
        <v>194</v>
      </c>
      <c r="R109" s="66" t="s">
        <v>194</v>
      </c>
      <c r="S109" s="67" t="s">
        <v>194</v>
      </c>
      <c r="T109" s="41" t="s">
        <v>194</v>
      </c>
      <c r="U109" s="65">
        <v>2</v>
      </c>
      <c r="V109" s="63">
        <v>2</v>
      </c>
      <c r="W109" s="63">
        <v>2</v>
      </c>
      <c r="X109" s="64">
        <v>1</v>
      </c>
    </row>
    <row r="110" spans="1:24" ht="18.75">
      <c r="A110" s="44">
        <f t="shared" si="1"/>
        <v>97</v>
      </c>
      <c r="B110" s="51" t="s">
        <v>114</v>
      </c>
      <c r="C110" s="50">
        <v>16</v>
      </c>
      <c r="D110" s="69">
        <v>0.0032098512078070716</v>
      </c>
      <c r="E110" s="69">
        <v>0.0032098512078070716</v>
      </c>
      <c r="F110" s="69">
        <v>0.006419702415614143</v>
      </c>
      <c r="G110" s="69">
        <v>0.874525009537961</v>
      </c>
      <c r="H110" s="66">
        <v>1</v>
      </c>
      <c r="I110" s="66">
        <v>1</v>
      </c>
      <c r="J110" s="66">
        <v>1</v>
      </c>
      <c r="K110" s="66">
        <v>1</v>
      </c>
      <c r="L110" s="85">
        <v>20366</v>
      </c>
      <c r="M110" s="84">
        <v>918.7</v>
      </c>
      <c r="N110" s="84">
        <v>1918.6</v>
      </c>
      <c r="O110" s="44" t="s">
        <v>194</v>
      </c>
      <c r="P110" s="66"/>
      <c r="Q110" s="68" t="s">
        <v>194</v>
      </c>
      <c r="R110" s="66" t="s">
        <v>194</v>
      </c>
      <c r="S110" s="67" t="s">
        <v>194</v>
      </c>
      <c r="T110" s="41" t="s">
        <v>194</v>
      </c>
      <c r="U110" s="65">
        <v>2</v>
      </c>
      <c r="V110" s="63">
        <v>2</v>
      </c>
      <c r="W110" s="63">
        <v>2</v>
      </c>
      <c r="X110" s="64">
        <v>1</v>
      </c>
    </row>
    <row r="111" spans="1:24" ht="18.75">
      <c r="A111" s="44">
        <f t="shared" si="1"/>
        <v>98</v>
      </c>
      <c r="B111" s="51" t="s">
        <v>115</v>
      </c>
      <c r="C111" s="50">
        <v>9</v>
      </c>
      <c r="D111" s="69">
        <v>0.0032829633705588838</v>
      </c>
      <c r="E111" s="69">
        <v>0.0032829633705588838</v>
      </c>
      <c r="F111" s="69">
        <v>0.0065659267411177676</v>
      </c>
      <c r="G111" s="69">
        <v>0.7184751697660168</v>
      </c>
      <c r="H111" s="66">
        <v>1</v>
      </c>
      <c r="I111" s="66">
        <v>1</v>
      </c>
      <c r="J111" s="66">
        <v>1</v>
      </c>
      <c r="K111" s="66">
        <v>1</v>
      </c>
      <c r="L111" s="85">
        <v>64114</v>
      </c>
      <c r="M111" s="84">
        <v>2408.4</v>
      </c>
      <c r="N111" s="84">
        <v>5061.8</v>
      </c>
      <c r="O111" s="44" t="s">
        <v>194</v>
      </c>
      <c r="P111" s="66"/>
      <c r="Q111" s="68" t="s">
        <v>194</v>
      </c>
      <c r="R111" s="66" t="s">
        <v>194</v>
      </c>
      <c r="S111" s="67" t="s">
        <v>194</v>
      </c>
      <c r="T111" s="41" t="s">
        <v>194</v>
      </c>
      <c r="U111" s="65">
        <v>2</v>
      </c>
      <c r="V111" s="63">
        <v>2</v>
      </c>
      <c r="W111" s="63">
        <v>2</v>
      </c>
      <c r="X111" s="64">
        <v>1</v>
      </c>
    </row>
    <row r="112" spans="1:24" ht="18.75">
      <c r="A112" s="44">
        <f t="shared" si="1"/>
        <v>99</v>
      </c>
      <c r="B112" s="51" t="s">
        <v>116</v>
      </c>
      <c r="C112" s="50">
        <v>9</v>
      </c>
      <c r="D112" s="69">
        <v>0.003677889007070012</v>
      </c>
      <c r="E112" s="69">
        <v>0.003677889007070012</v>
      </c>
      <c r="F112" s="69">
        <v>0.007355778014140024</v>
      </c>
      <c r="G112" s="69">
        <v>0.7770710546622452</v>
      </c>
      <c r="H112" s="66">
        <v>1</v>
      </c>
      <c r="I112" s="66">
        <v>1</v>
      </c>
      <c r="J112" s="66">
        <v>1</v>
      </c>
      <c r="K112" s="66">
        <v>1</v>
      </c>
      <c r="L112" s="85">
        <v>40136</v>
      </c>
      <c r="M112" s="84">
        <v>1617.8999999999999</v>
      </c>
      <c r="N112" s="84">
        <v>3282.8</v>
      </c>
      <c r="O112" s="44" t="s">
        <v>194</v>
      </c>
      <c r="P112" s="66"/>
      <c r="Q112" s="68" t="s">
        <v>194</v>
      </c>
      <c r="R112" s="66" t="s">
        <v>194</v>
      </c>
      <c r="S112" s="67" t="s">
        <v>194</v>
      </c>
      <c r="T112" s="41" t="s">
        <v>194</v>
      </c>
      <c r="U112" s="65">
        <v>2</v>
      </c>
      <c r="V112" s="63">
        <v>2</v>
      </c>
      <c r="W112" s="63">
        <v>2</v>
      </c>
      <c r="X112" s="64">
        <v>1</v>
      </c>
    </row>
    <row r="113" spans="1:24" ht="18.75">
      <c r="A113" s="44">
        <f t="shared" si="1"/>
        <v>100</v>
      </c>
      <c r="B113" s="49" t="s">
        <v>117</v>
      </c>
      <c r="C113" s="50">
        <v>9</v>
      </c>
      <c r="D113" s="69">
        <v>0.00368727777563534</v>
      </c>
      <c r="E113" s="69">
        <v>0.00368727777563534</v>
      </c>
      <c r="F113" s="69">
        <v>0.00737455555127068</v>
      </c>
      <c r="G113" s="69">
        <v>0.7710815883177152</v>
      </c>
      <c r="H113" s="66">
        <v>1</v>
      </c>
      <c r="I113" s="66">
        <v>1</v>
      </c>
      <c r="J113" s="66">
        <v>1</v>
      </c>
      <c r="K113" s="66">
        <v>1</v>
      </c>
      <c r="L113" s="85">
        <v>32635</v>
      </c>
      <c r="M113" s="84">
        <v>1315.8000000000002</v>
      </c>
      <c r="N113" s="84">
        <v>2642.5000000000005</v>
      </c>
      <c r="O113" s="44" t="s">
        <v>194</v>
      </c>
      <c r="P113" s="66"/>
      <c r="Q113" s="68" t="s">
        <v>194</v>
      </c>
      <c r="R113" s="66"/>
      <c r="S113" s="67" t="s">
        <v>194</v>
      </c>
      <c r="T113" s="41"/>
      <c r="U113" s="65">
        <v>2</v>
      </c>
      <c r="V113" s="63">
        <v>2</v>
      </c>
      <c r="W113" s="63">
        <v>2</v>
      </c>
      <c r="X113" s="64">
        <v>1</v>
      </c>
    </row>
    <row r="114" spans="1:24" ht="18.75">
      <c r="A114" s="44">
        <f t="shared" si="1"/>
        <v>101</v>
      </c>
      <c r="B114" s="49" t="s">
        <v>118</v>
      </c>
      <c r="C114" s="50">
        <v>9</v>
      </c>
      <c r="D114" s="69">
        <v>0.003920478190630049</v>
      </c>
      <c r="E114" s="69">
        <v>0.003920478190630049</v>
      </c>
      <c r="F114" s="69">
        <v>0.007840956381260098</v>
      </c>
      <c r="G114" s="69">
        <v>0.7650963489499192</v>
      </c>
      <c r="H114" s="66">
        <v>1</v>
      </c>
      <c r="I114" s="66">
        <v>1</v>
      </c>
      <c r="J114" s="66">
        <v>1</v>
      </c>
      <c r="K114" s="66">
        <v>1</v>
      </c>
      <c r="L114" s="85">
        <v>28915</v>
      </c>
      <c r="M114" s="84">
        <v>1391.5</v>
      </c>
      <c r="N114" s="84">
        <v>2607.9</v>
      </c>
      <c r="O114" s="44" t="s">
        <v>194</v>
      </c>
      <c r="P114" s="66"/>
      <c r="Q114" s="68" t="s">
        <v>194</v>
      </c>
      <c r="R114" s="66" t="s">
        <v>194</v>
      </c>
      <c r="S114" s="67" t="s">
        <v>194</v>
      </c>
      <c r="T114" s="41" t="s">
        <v>194</v>
      </c>
      <c r="U114" s="65">
        <v>2</v>
      </c>
      <c r="V114" s="63">
        <v>2</v>
      </c>
      <c r="W114" s="63">
        <v>2</v>
      </c>
      <c r="X114" s="64">
        <v>1</v>
      </c>
    </row>
    <row r="115" spans="1:24" ht="18.75">
      <c r="A115" s="44">
        <f t="shared" si="1"/>
        <v>102</v>
      </c>
      <c r="B115" s="49" t="s">
        <v>119</v>
      </c>
      <c r="C115" s="50">
        <v>9</v>
      </c>
      <c r="D115" s="69">
        <v>0.003592328719537159</v>
      </c>
      <c r="E115" s="69">
        <v>0.003592328719537159</v>
      </c>
      <c r="F115" s="69">
        <v>0.007184657439074318</v>
      </c>
      <c r="G115" s="69">
        <v>0.7589134075786462</v>
      </c>
      <c r="H115" s="66">
        <v>1</v>
      </c>
      <c r="I115" s="66">
        <v>1</v>
      </c>
      <c r="J115" s="66">
        <v>1</v>
      </c>
      <c r="K115" s="66">
        <v>1</v>
      </c>
      <c r="L115" s="85">
        <v>86726</v>
      </c>
      <c r="M115" s="84">
        <v>3984.7</v>
      </c>
      <c r="N115" s="84">
        <v>8084.3</v>
      </c>
      <c r="O115" s="44" t="s">
        <v>194</v>
      </c>
      <c r="P115" s="66"/>
      <c r="Q115" s="68" t="s">
        <v>194</v>
      </c>
      <c r="R115" s="66" t="s">
        <v>194</v>
      </c>
      <c r="S115" s="67" t="s">
        <v>194</v>
      </c>
      <c r="T115" s="41" t="s">
        <v>194</v>
      </c>
      <c r="U115" s="65">
        <v>2</v>
      </c>
      <c r="V115" s="63">
        <v>2</v>
      </c>
      <c r="W115" s="63">
        <v>2</v>
      </c>
      <c r="X115" s="64">
        <v>1</v>
      </c>
    </row>
    <row r="116" spans="1:24" ht="18.75">
      <c r="A116" s="44">
        <f t="shared" si="1"/>
        <v>103</v>
      </c>
      <c r="B116" s="49" t="s">
        <v>120</v>
      </c>
      <c r="C116" s="50">
        <v>9</v>
      </c>
      <c r="D116" s="69">
        <v>0.003439904677136869</v>
      </c>
      <c r="E116" s="69">
        <v>0.003439904677136869</v>
      </c>
      <c r="F116" s="69">
        <v>0.006879809354273738</v>
      </c>
      <c r="G116" s="69">
        <v>0.7283370180022396</v>
      </c>
      <c r="H116" s="66">
        <v>1</v>
      </c>
      <c r="I116" s="66">
        <v>1</v>
      </c>
      <c r="J116" s="66">
        <v>1</v>
      </c>
      <c r="K116" s="66">
        <v>1</v>
      </c>
      <c r="L116" s="85">
        <v>63647</v>
      </c>
      <c r="M116" s="84">
        <v>2747.9</v>
      </c>
      <c r="N116" s="84">
        <v>5587.500000000001</v>
      </c>
      <c r="O116" s="44" t="s">
        <v>194</v>
      </c>
      <c r="P116" s="66"/>
      <c r="Q116" s="68" t="s">
        <v>194</v>
      </c>
      <c r="R116" s="66" t="s">
        <v>194</v>
      </c>
      <c r="S116" s="67" t="s">
        <v>194</v>
      </c>
      <c r="T116" s="41" t="s">
        <v>194</v>
      </c>
      <c r="U116" s="65">
        <v>2</v>
      </c>
      <c r="V116" s="63">
        <v>2</v>
      </c>
      <c r="W116" s="63">
        <v>2</v>
      </c>
      <c r="X116" s="64">
        <v>1</v>
      </c>
    </row>
    <row r="117" spans="1:24" ht="18.75">
      <c r="A117" s="44">
        <f t="shared" si="1"/>
        <v>104</v>
      </c>
      <c r="B117" s="49" t="s">
        <v>121</v>
      </c>
      <c r="C117" s="50">
        <v>9</v>
      </c>
      <c r="D117" s="69">
        <v>0.004294553815945848</v>
      </c>
      <c r="E117" s="69">
        <v>0.004294553815945848</v>
      </c>
      <c r="F117" s="69">
        <v>0.008589107631891696</v>
      </c>
      <c r="G117" s="69">
        <v>0.8000069756626879</v>
      </c>
      <c r="H117" s="66">
        <v>1</v>
      </c>
      <c r="I117" s="66">
        <v>1</v>
      </c>
      <c r="J117" s="66">
        <v>1</v>
      </c>
      <c r="K117" s="66">
        <v>1</v>
      </c>
      <c r="L117" s="85">
        <v>30132</v>
      </c>
      <c r="M117" s="84">
        <v>1525</v>
      </c>
      <c r="N117" s="84">
        <v>2728.2</v>
      </c>
      <c r="O117" s="44" t="s">
        <v>194</v>
      </c>
      <c r="P117" s="66"/>
      <c r="Q117" s="68" t="s">
        <v>194</v>
      </c>
      <c r="R117" s="66" t="s">
        <v>194</v>
      </c>
      <c r="S117" s="67" t="s">
        <v>194</v>
      </c>
      <c r="T117" s="41" t="s">
        <v>194</v>
      </c>
      <c r="U117" s="65">
        <v>2</v>
      </c>
      <c r="V117" s="63">
        <v>2</v>
      </c>
      <c r="W117" s="63">
        <v>2</v>
      </c>
      <c r="X117" s="64">
        <v>1</v>
      </c>
    </row>
    <row r="118" spans="1:24" ht="18.75">
      <c r="A118" s="44">
        <f t="shared" si="1"/>
        <v>105</v>
      </c>
      <c r="B118" s="49" t="s">
        <v>122</v>
      </c>
      <c r="C118" s="50">
        <v>5</v>
      </c>
      <c r="D118" s="69">
        <v>0.0030942917862868645</v>
      </c>
      <c r="E118" s="69">
        <v>0.0030942917862868645</v>
      </c>
      <c r="F118" s="69">
        <v>0.006188583572573729</v>
      </c>
      <c r="G118" s="69">
        <v>0.3259028373289586</v>
      </c>
      <c r="H118" s="66">
        <v>1</v>
      </c>
      <c r="I118" s="66">
        <v>1</v>
      </c>
      <c r="J118" s="66">
        <v>1</v>
      </c>
      <c r="K118" s="66">
        <v>1</v>
      </c>
      <c r="L118" s="85">
        <v>9374</v>
      </c>
      <c r="M118" s="84">
        <v>304</v>
      </c>
      <c r="N118" s="84">
        <v>993.3</v>
      </c>
      <c r="O118" s="44"/>
      <c r="P118" s="66"/>
      <c r="Q118" s="68" t="s">
        <v>194</v>
      </c>
      <c r="R118" s="66" t="s">
        <v>194</v>
      </c>
      <c r="S118" s="67" t="s">
        <v>194</v>
      </c>
      <c r="T118" s="41" t="s">
        <v>194</v>
      </c>
      <c r="U118" s="65">
        <v>2</v>
      </c>
      <c r="V118" s="63">
        <v>2</v>
      </c>
      <c r="W118" s="63">
        <v>2</v>
      </c>
      <c r="X118" s="64">
        <v>1</v>
      </c>
    </row>
    <row r="119" spans="1:24" ht="18.75">
      <c r="A119" s="44">
        <f t="shared" si="1"/>
        <v>106</v>
      </c>
      <c r="B119" s="49" t="s">
        <v>123</v>
      </c>
      <c r="C119" s="50">
        <v>9</v>
      </c>
      <c r="D119" s="69">
        <v>0.004256210077157937</v>
      </c>
      <c r="E119" s="69">
        <v>0.004256210077157937</v>
      </c>
      <c r="F119" s="69">
        <v>0.008512420154315874</v>
      </c>
      <c r="G119" s="69">
        <v>0.8083889828690626</v>
      </c>
      <c r="H119" s="66">
        <v>1</v>
      </c>
      <c r="I119" s="66">
        <v>1</v>
      </c>
      <c r="J119" s="66">
        <v>1</v>
      </c>
      <c r="K119" s="66">
        <v>1</v>
      </c>
      <c r="L119" s="85">
        <v>29812</v>
      </c>
      <c r="M119" s="84">
        <v>1520</v>
      </c>
      <c r="N119" s="84">
        <v>2772.5</v>
      </c>
      <c r="O119" s="44" t="s">
        <v>194</v>
      </c>
      <c r="P119" s="66"/>
      <c r="Q119" s="68" t="s">
        <v>194</v>
      </c>
      <c r="R119" s="66" t="s">
        <v>194</v>
      </c>
      <c r="S119" s="67" t="s">
        <v>194</v>
      </c>
      <c r="T119" s="41" t="s">
        <v>194</v>
      </c>
      <c r="U119" s="65">
        <v>2</v>
      </c>
      <c r="V119" s="63">
        <v>2</v>
      </c>
      <c r="W119" s="63">
        <v>2</v>
      </c>
      <c r="X119" s="64">
        <v>1</v>
      </c>
    </row>
    <row r="120" spans="1:24" ht="18.75">
      <c r="A120" s="44">
        <f t="shared" si="1"/>
        <v>107</v>
      </c>
      <c r="B120" s="49" t="s">
        <v>124</v>
      </c>
      <c r="C120" s="50">
        <v>9</v>
      </c>
      <c r="D120" s="69">
        <v>0.004261664727930723</v>
      </c>
      <c r="E120" s="69">
        <v>0.004261664727930723</v>
      </c>
      <c r="F120" s="69">
        <v>0.008523329455861445</v>
      </c>
      <c r="G120" s="69">
        <v>0.8057223730127957</v>
      </c>
      <c r="H120" s="66">
        <v>1</v>
      </c>
      <c r="I120" s="66">
        <v>1</v>
      </c>
      <c r="J120" s="66">
        <v>1</v>
      </c>
      <c r="K120" s="66">
        <v>1</v>
      </c>
      <c r="L120" s="85">
        <v>29277</v>
      </c>
      <c r="M120" s="84">
        <v>1512.5</v>
      </c>
      <c r="N120" s="84">
        <v>2746.2</v>
      </c>
      <c r="O120" s="44" t="s">
        <v>194</v>
      </c>
      <c r="P120" s="66"/>
      <c r="Q120" s="68" t="s">
        <v>194</v>
      </c>
      <c r="R120" s="66" t="s">
        <v>194</v>
      </c>
      <c r="S120" s="67" t="s">
        <v>194</v>
      </c>
      <c r="T120" s="41" t="s">
        <v>194</v>
      </c>
      <c r="U120" s="65">
        <v>2</v>
      </c>
      <c r="V120" s="63">
        <v>2</v>
      </c>
      <c r="W120" s="63">
        <v>2</v>
      </c>
      <c r="X120" s="64">
        <v>1</v>
      </c>
    </row>
    <row r="121" spans="1:24" ht="18.75">
      <c r="A121" s="44">
        <f t="shared" si="1"/>
        <v>108</v>
      </c>
      <c r="B121" s="49" t="s">
        <v>125</v>
      </c>
      <c r="C121" s="50">
        <v>9</v>
      </c>
      <c r="D121" s="69">
        <v>0.0034711312862096997</v>
      </c>
      <c r="E121" s="69">
        <v>0.0034711312862096997</v>
      </c>
      <c r="F121" s="69">
        <v>0.0069422625724193995</v>
      </c>
      <c r="G121" s="69">
        <v>0.7400707600563918</v>
      </c>
      <c r="H121" s="66">
        <v>1</v>
      </c>
      <c r="I121" s="66">
        <v>1</v>
      </c>
      <c r="J121" s="66">
        <v>1</v>
      </c>
      <c r="K121" s="66">
        <v>1</v>
      </c>
      <c r="L121" s="85">
        <v>59018</v>
      </c>
      <c r="M121" s="84">
        <v>2475.7</v>
      </c>
      <c r="N121" s="84">
        <v>5069.099999999999</v>
      </c>
      <c r="O121" s="44" t="s">
        <v>194</v>
      </c>
      <c r="P121" s="66"/>
      <c r="Q121" s="68" t="s">
        <v>194</v>
      </c>
      <c r="R121" s="66" t="s">
        <v>194</v>
      </c>
      <c r="S121" s="67" t="s">
        <v>194</v>
      </c>
      <c r="T121" s="41" t="s">
        <v>194</v>
      </c>
      <c r="U121" s="65">
        <v>2</v>
      </c>
      <c r="V121" s="63">
        <v>2</v>
      </c>
      <c r="W121" s="63">
        <v>2</v>
      </c>
      <c r="X121" s="64">
        <v>1</v>
      </c>
    </row>
    <row r="122" spans="1:24" ht="18.75">
      <c r="A122" s="44">
        <f t="shared" si="1"/>
        <v>109</v>
      </c>
      <c r="B122" s="49" t="s">
        <v>126</v>
      </c>
      <c r="C122" s="50">
        <v>5</v>
      </c>
      <c r="D122" s="69">
        <v>0.0030653307580878805</v>
      </c>
      <c r="E122" s="69">
        <v>0.0030653307580878805</v>
      </c>
      <c r="F122" s="69">
        <v>0.006130661516175761</v>
      </c>
      <c r="G122" s="69">
        <v>0.32221669204769154</v>
      </c>
      <c r="H122" s="66">
        <v>1</v>
      </c>
      <c r="I122" s="66">
        <v>1</v>
      </c>
      <c r="J122" s="66">
        <v>1</v>
      </c>
      <c r="K122" s="66">
        <v>1</v>
      </c>
      <c r="L122" s="85">
        <v>9364</v>
      </c>
      <c r="M122" s="84">
        <v>302.3</v>
      </c>
      <c r="N122" s="84">
        <v>985.8</v>
      </c>
      <c r="O122" s="44" t="s">
        <v>194</v>
      </c>
      <c r="P122" s="66"/>
      <c r="Q122" s="68" t="s">
        <v>194</v>
      </c>
      <c r="R122" s="66" t="s">
        <v>194</v>
      </c>
      <c r="S122" s="67" t="s">
        <v>194</v>
      </c>
      <c r="T122" s="41" t="s">
        <v>194</v>
      </c>
      <c r="U122" s="65">
        <v>2</v>
      </c>
      <c r="V122" s="63">
        <v>2</v>
      </c>
      <c r="W122" s="63">
        <v>2</v>
      </c>
      <c r="X122" s="64">
        <v>1</v>
      </c>
    </row>
    <row r="123" spans="1:24" ht="18.75">
      <c r="A123" s="44">
        <f t="shared" si="1"/>
        <v>110</v>
      </c>
      <c r="B123" s="49" t="s">
        <v>127</v>
      </c>
      <c r="C123" s="50">
        <v>5</v>
      </c>
      <c r="D123" s="69">
        <v>0.0027927167282059905</v>
      </c>
      <c r="E123" s="69">
        <v>0.0027927167282059905</v>
      </c>
      <c r="F123" s="69">
        <v>0.005585433456411981</v>
      </c>
      <c r="G123" s="69">
        <v>0.3116570269176715</v>
      </c>
      <c r="H123" s="66">
        <v>1</v>
      </c>
      <c r="I123" s="66">
        <v>1</v>
      </c>
      <c r="J123" s="66">
        <v>1</v>
      </c>
      <c r="K123" s="66">
        <v>1</v>
      </c>
      <c r="L123" s="85">
        <v>35126</v>
      </c>
      <c r="M123" s="84">
        <v>1046.7</v>
      </c>
      <c r="N123" s="84">
        <v>3623.7</v>
      </c>
      <c r="O123" s="44"/>
      <c r="P123" s="66"/>
      <c r="Q123" s="68" t="s">
        <v>194</v>
      </c>
      <c r="R123" s="66" t="s">
        <v>194</v>
      </c>
      <c r="S123" s="67" t="s">
        <v>194</v>
      </c>
      <c r="T123" s="41" t="s">
        <v>194</v>
      </c>
      <c r="U123" s="65">
        <v>2</v>
      </c>
      <c r="V123" s="63">
        <v>2</v>
      </c>
      <c r="W123" s="63">
        <v>2</v>
      </c>
      <c r="X123" s="64">
        <v>1</v>
      </c>
    </row>
    <row r="124" spans="1:24" ht="18.75">
      <c r="A124" s="44">
        <f t="shared" si="1"/>
        <v>111</v>
      </c>
      <c r="B124" s="49" t="s">
        <v>128</v>
      </c>
      <c r="C124" s="50">
        <v>5</v>
      </c>
      <c r="D124" s="69">
        <v>0.002991013541239229</v>
      </c>
      <c r="E124" s="69">
        <v>0.002991013541239229</v>
      </c>
      <c r="F124" s="69">
        <v>0.005982027082478458</v>
      </c>
      <c r="G124" s="69">
        <v>0.3238736151005335</v>
      </c>
      <c r="H124" s="66">
        <v>1</v>
      </c>
      <c r="I124" s="66">
        <v>1</v>
      </c>
      <c r="J124" s="66">
        <v>1</v>
      </c>
      <c r="K124" s="66">
        <v>1</v>
      </c>
      <c r="L124" s="85">
        <v>9562</v>
      </c>
      <c r="M124" s="84">
        <v>293.7</v>
      </c>
      <c r="N124" s="84">
        <v>986.5999999999999</v>
      </c>
      <c r="O124" s="44"/>
      <c r="P124" s="66"/>
      <c r="Q124" s="68" t="s">
        <v>194</v>
      </c>
      <c r="R124" s="66" t="s">
        <v>194</v>
      </c>
      <c r="S124" s="67" t="s">
        <v>194</v>
      </c>
      <c r="T124" s="41" t="s">
        <v>194</v>
      </c>
      <c r="U124" s="65">
        <v>2</v>
      </c>
      <c r="V124" s="63">
        <v>2</v>
      </c>
      <c r="W124" s="63">
        <v>2</v>
      </c>
      <c r="X124" s="64">
        <v>1</v>
      </c>
    </row>
    <row r="125" spans="1:24" ht="18.75">
      <c r="A125" s="44">
        <f t="shared" si="1"/>
        <v>112</v>
      </c>
      <c r="B125" s="49" t="s">
        <v>129</v>
      </c>
      <c r="C125" s="50">
        <v>9</v>
      </c>
      <c r="D125" s="69">
        <v>0.003748887632944561</v>
      </c>
      <c r="E125" s="69">
        <v>0.003748887632944561</v>
      </c>
      <c r="F125" s="69">
        <v>0.007497775265889122</v>
      </c>
      <c r="G125" s="69">
        <v>0.7113941838359965</v>
      </c>
      <c r="H125" s="66">
        <v>1</v>
      </c>
      <c r="I125" s="66">
        <v>1</v>
      </c>
      <c r="J125" s="66">
        <v>1</v>
      </c>
      <c r="K125" s="66">
        <v>1</v>
      </c>
      <c r="L125" s="85">
        <v>15040</v>
      </c>
      <c r="M125" s="84">
        <v>669.4</v>
      </c>
      <c r="N125" s="84">
        <v>1219.9</v>
      </c>
      <c r="O125" s="44" t="s">
        <v>194</v>
      </c>
      <c r="P125" s="66"/>
      <c r="Q125" s="68" t="s">
        <v>194</v>
      </c>
      <c r="R125" s="66" t="s">
        <v>194</v>
      </c>
      <c r="S125" s="67" t="s">
        <v>194</v>
      </c>
      <c r="T125" s="41" t="s">
        <v>194</v>
      </c>
      <c r="U125" s="65">
        <v>2</v>
      </c>
      <c r="V125" s="63">
        <v>2</v>
      </c>
      <c r="W125" s="63">
        <v>2</v>
      </c>
      <c r="X125" s="64">
        <v>1</v>
      </c>
    </row>
    <row r="126" spans="1:24" ht="18.75">
      <c r="A126" s="44">
        <f t="shared" si="1"/>
        <v>113</v>
      </c>
      <c r="B126" s="49" t="s">
        <v>130</v>
      </c>
      <c r="C126" s="50">
        <v>5</v>
      </c>
      <c r="D126" s="69">
        <v>0.001977062034509877</v>
      </c>
      <c r="E126" s="69">
        <v>0.001977062034509877</v>
      </c>
      <c r="F126" s="69">
        <v>0.003954124069019754</v>
      </c>
      <c r="G126" s="69">
        <v>0.22830457510292831</v>
      </c>
      <c r="H126" s="66">
        <v>1</v>
      </c>
      <c r="I126" s="66">
        <v>1</v>
      </c>
      <c r="J126" s="66">
        <v>1</v>
      </c>
      <c r="K126" s="66">
        <v>1</v>
      </c>
      <c r="L126" s="85">
        <v>37733</v>
      </c>
      <c r="M126" s="84">
        <v>626.2</v>
      </c>
      <c r="N126" s="84">
        <v>2243.3</v>
      </c>
      <c r="O126" s="44"/>
      <c r="P126" s="66"/>
      <c r="Q126" s="68" t="s">
        <v>194</v>
      </c>
      <c r="R126" s="66" t="s">
        <v>194</v>
      </c>
      <c r="S126" s="67" t="s">
        <v>194</v>
      </c>
      <c r="T126" s="41" t="s">
        <v>194</v>
      </c>
      <c r="U126" s="65">
        <v>2</v>
      </c>
      <c r="V126" s="63">
        <v>2</v>
      </c>
      <c r="W126" s="63">
        <v>2</v>
      </c>
      <c r="X126" s="64">
        <v>1</v>
      </c>
    </row>
    <row r="127" spans="1:24" ht="18.75">
      <c r="A127" s="44">
        <f t="shared" si="1"/>
        <v>114</v>
      </c>
      <c r="B127" s="49" t="s">
        <v>131</v>
      </c>
      <c r="C127" s="50">
        <v>5</v>
      </c>
      <c r="D127" s="69">
        <v>0.0030811676014276344</v>
      </c>
      <c r="E127" s="69">
        <v>0.0030811676014276344</v>
      </c>
      <c r="F127" s="69">
        <v>0.006162335202855269</v>
      </c>
      <c r="G127" s="69">
        <v>0.3224124116832981</v>
      </c>
      <c r="H127" s="66">
        <v>1</v>
      </c>
      <c r="I127" s="66">
        <v>1</v>
      </c>
      <c r="J127" s="66">
        <v>1</v>
      </c>
      <c r="K127" s="66">
        <v>1</v>
      </c>
      <c r="L127" s="85">
        <v>9606</v>
      </c>
      <c r="M127" s="84">
        <v>309.9</v>
      </c>
      <c r="N127" s="84">
        <v>1006</v>
      </c>
      <c r="O127" s="44"/>
      <c r="P127" s="66"/>
      <c r="Q127" s="68" t="s">
        <v>194</v>
      </c>
      <c r="R127" s="66" t="s">
        <v>194</v>
      </c>
      <c r="S127" s="67" t="s">
        <v>194</v>
      </c>
      <c r="T127" s="41" t="s">
        <v>194</v>
      </c>
      <c r="U127" s="65">
        <v>2</v>
      </c>
      <c r="V127" s="63">
        <v>2</v>
      </c>
      <c r="W127" s="63">
        <v>2</v>
      </c>
      <c r="X127" s="64">
        <v>1</v>
      </c>
    </row>
    <row r="128" spans="1:24" ht="18.75">
      <c r="A128" s="44">
        <f t="shared" si="1"/>
        <v>115</v>
      </c>
      <c r="B128" s="49" t="s">
        <v>132</v>
      </c>
      <c r="C128" s="50">
        <v>9</v>
      </c>
      <c r="D128" s="69">
        <v>0.003657134083930399</v>
      </c>
      <c r="E128" s="69">
        <v>0.003657134083930399</v>
      </c>
      <c r="F128" s="69">
        <v>0.007314268167860798</v>
      </c>
      <c r="G128" s="69">
        <v>0.7639467758444217</v>
      </c>
      <c r="H128" s="66">
        <v>1</v>
      </c>
      <c r="I128" s="66">
        <v>1</v>
      </c>
      <c r="J128" s="66">
        <v>1</v>
      </c>
      <c r="K128" s="66">
        <v>1</v>
      </c>
      <c r="L128" s="85">
        <v>14621</v>
      </c>
      <c r="M128" s="84">
        <v>655.5999999999999</v>
      </c>
      <c r="N128" s="84">
        <v>1315.2</v>
      </c>
      <c r="O128" s="44" t="s">
        <v>194</v>
      </c>
      <c r="P128" s="66"/>
      <c r="Q128" s="68" t="s">
        <v>194</v>
      </c>
      <c r="R128" s="66" t="s">
        <v>194</v>
      </c>
      <c r="S128" s="67" t="s">
        <v>194</v>
      </c>
      <c r="T128" s="41" t="s">
        <v>194</v>
      </c>
      <c r="U128" s="65">
        <v>2</v>
      </c>
      <c r="V128" s="63">
        <v>2</v>
      </c>
      <c r="W128" s="63">
        <v>2</v>
      </c>
      <c r="X128" s="64">
        <v>1</v>
      </c>
    </row>
    <row r="129" spans="1:24" ht="18.75">
      <c r="A129" s="44">
        <f t="shared" si="1"/>
        <v>116</v>
      </c>
      <c r="B129" s="49" t="s">
        <v>133</v>
      </c>
      <c r="C129" s="50">
        <v>5</v>
      </c>
      <c r="D129" s="69">
        <v>0.002952642797726328</v>
      </c>
      <c r="E129" s="69">
        <v>0.002952642797726328</v>
      </c>
      <c r="F129" s="69">
        <v>0.005905285595452656</v>
      </c>
      <c r="G129" s="69">
        <v>0.3174338000831831</v>
      </c>
      <c r="H129" s="66">
        <v>1</v>
      </c>
      <c r="I129" s="66">
        <v>1</v>
      </c>
      <c r="J129" s="66">
        <v>1</v>
      </c>
      <c r="K129" s="66">
        <v>1</v>
      </c>
      <c r="L129" s="85">
        <v>20112</v>
      </c>
      <c r="M129" s="84">
        <v>624.1</v>
      </c>
      <c r="N129" s="84">
        <v>2081.5</v>
      </c>
      <c r="O129" s="44"/>
      <c r="P129" s="66"/>
      <c r="Q129" s="68" t="s">
        <v>194</v>
      </c>
      <c r="R129" s="66" t="s">
        <v>194</v>
      </c>
      <c r="S129" s="67" t="s">
        <v>194</v>
      </c>
      <c r="T129" s="41" t="s">
        <v>194</v>
      </c>
      <c r="U129" s="65">
        <v>2</v>
      </c>
      <c r="V129" s="63">
        <v>2</v>
      </c>
      <c r="W129" s="63">
        <v>2</v>
      </c>
      <c r="X129" s="64">
        <v>1</v>
      </c>
    </row>
    <row r="130" spans="1:24" ht="18.75">
      <c r="A130" s="44">
        <f t="shared" si="1"/>
        <v>117</v>
      </c>
      <c r="B130" s="49" t="s">
        <v>134</v>
      </c>
      <c r="C130" s="50">
        <v>12</v>
      </c>
      <c r="D130" s="69">
        <v>0.0036788811865226504</v>
      </c>
      <c r="E130" s="69">
        <v>0.0036788811865226504</v>
      </c>
      <c r="F130" s="69">
        <v>0.007357762373045301</v>
      </c>
      <c r="G130" s="69">
        <v>0.8426653769681336</v>
      </c>
      <c r="H130" s="66">
        <v>1</v>
      </c>
      <c r="I130" s="66">
        <v>1</v>
      </c>
      <c r="J130" s="66">
        <v>1</v>
      </c>
      <c r="K130" s="66">
        <v>1</v>
      </c>
      <c r="L130" s="85">
        <v>16803</v>
      </c>
      <c r="M130" s="84">
        <v>786.9000000000001</v>
      </c>
      <c r="N130" s="84">
        <v>1381.6</v>
      </c>
      <c r="O130" s="44" t="s">
        <v>194</v>
      </c>
      <c r="P130" s="66"/>
      <c r="Q130" s="68" t="s">
        <v>194</v>
      </c>
      <c r="R130" s="66" t="s">
        <v>194</v>
      </c>
      <c r="S130" s="67" t="s">
        <v>194</v>
      </c>
      <c r="T130" s="41" t="s">
        <v>194</v>
      </c>
      <c r="U130" s="65">
        <v>2</v>
      </c>
      <c r="V130" s="63">
        <v>2</v>
      </c>
      <c r="W130" s="63">
        <v>2</v>
      </c>
      <c r="X130" s="64">
        <v>1</v>
      </c>
    </row>
    <row r="131" spans="1:24" ht="18.75">
      <c r="A131" s="44">
        <f t="shared" si="1"/>
        <v>118</v>
      </c>
      <c r="B131" s="49" t="s">
        <v>135</v>
      </c>
      <c r="C131" s="50">
        <v>5</v>
      </c>
      <c r="D131" s="69">
        <v>0.0029824516129032257</v>
      </c>
      <c r="E131" s="69">
        <v>0.0029824516129032257</v>
      </c>
      <c r="F131" s="69">
        <v>0.005964903225806451</v>
      </c>
      <c r="G131" s="69">
        <v>0.31197040860215053</v>
      </c>
      <c r="H131" s="66">
        <v>1</v>
      </c>
      <c r="I131" s="66">
        <v>1</v>
      </c>
      <c r="J131" s="66">
        <v>1</v>
      </c>
      <c r="K131" s="66">
        <v>1</v>
      </c>
      <c r="L131" s="85">
        <v>21196</v>
      </c>
      <c r="M131" s="84">
        <v>635</v>
      </c>
      <c r="N131" s="84">
        <v>2060.6</v>
      </c>
      <c r="O131" s="44"/>
      <c r="P131" s="66"/>
      <c r="Q131" s="68" t="s">
        <v>194</v>
      </c>
      <c r="R131" s="66" t="s">
        <v>194</v>
      </c>
      <c r="S131" s="67" t="s">
        <v>194</v>
      </c>
      <c r="T131" s="41" t="s">
        <v>194</v>
      </c>
      <c r="U131" s="65">
        <v>2</v>
      </c>
      <c r="V131" s="63">
        <v>2</v>
      </c>
      <c r="W131" s="63">
        <v>2</v>
      </c>
      <c r="X131" s="64">
        <v>1</v>
      </c>
    </row>
    <row r="132" spans="1:24" ht="18.75">
      <c r="A132" s="44">
        <f t="shared" si="1"/>
        <v>119</v>
      </c>
      <c r="B132" s="49" t="s">
        <v>136</v>
      </c>
      <c r="C132" s="50">
        <v>5</v>
      </c>
      <c r="D132" s="69">
        <v>0.0031045649072753206</v>
      </c>
      <c r="E132" s="69">
        <v>0.0031045649072753206</v>
      </c>
      <c r="F132" s="69">
        <v>0.006209129814550641</v>
      </c>
      <c r="G132" s="69">
        <v>0.389061779874904</v>
      </c>
      <c r="H132" s="66">
        <v>1</v>
      </c>
      <c r="I132" s="66">
        <v>1</v>
      </c>
      <c r="J132" s="66">
        <v>1</v>
      </c>
      <c r="K132" s="66">
        <v>1</v>
      </c>
      <c r="L132" s="85">
        <v>9699</v>
      </c>
      <c r="M132" s="84">
        <v>310.9</v>
      </c>
      <c r="N132" s="84">
        <v>1208.6999999999998</v>
      </c>
      <c r="O132" s="44"/>
      <c r="P132" s="66"/>
      <c r="Q132" s="68" t="s">
        <v>194</v>
      </c>
      <c r="R132" s="66" t="s">
        <v>194</v>
      </c>
      <c r="S132" s="67" t="s">
        <v>194</v>
      </c>
      <c r="T132" s="41" t="s">
        <v>194</v>
      </c>
      <c r="U132" s="65">
        <v>2</v>
      </c>
      <c r="V132" s="63">
        <v>2</v>
      </c>
      <c r="W132" s="63">
        <v>2</v>
      </c>
      <c r="X132" s="64">
        <v>1</v>
      </c>
    </row>
    <row r="133" spans="1:24" ht="18.75">
      <c r="A133" s="44">
        <f t="shared" si="1"/>
        <v>120</v>
      </c>
      <c r="B133" s="49" t="s">
        <v>137</v>
      </c>
      <c r="C133" s="50">
        <v>16</v>
      </c>
      <c r="D133" s="69">
        <v>0.003657085658303871</v>
      </c>
      <c r="E133" s="69">
        <v>0.003657085658303871</v>
      </c>
      <c r="F133" s="69">
        <v>0.007314171316607742</v>
      </c>
      <c r="G133" s="69">
        <v>1.0687187460067298</v>
      </c>
      <c r="H133" s="66">
        <v>1</v>
      </c>
      <c r="I133" s="66">
        <v>1</v>
      </c>
      <c r="J133" s="66">
        <v>1</v>
      </c>
      <c r="K133" s="66">
        <v>1</v>
      </c>
      <c r="L133" s="85">
        <v>33554</v>
      </c>
      <c r="M133" s="84">
        <v>1480.3</v>
      </c>
      <c r="N133" s="84">
        <v>3315.8999999999996</v>
      </c>
      <c r="O133" s="44" t="s">
        <v>194</v>
      </c>
      <c r="P133" s="66"/>
      <c r="Q133" s="68" t="s">
        <v>194</v>
      </c>
      <c r="R133" s="66" t="s">
        <v>194</v>
      </c>
      <c r="S133" s="67" t="s">
        <v>194</v>
      </c>
      <c r="T133" s="41" t="s">
        <v>194</v>
      </c>
      <c r="U133" s="65">
        <v>2</v>
      </c>
      <c r="V133" s="63">
        <v>2</v>
      </c>
      <c r="W133" s="63">
        <v>2</v>
      </c>
      <c r="X133" s="64">
        <v>1</v>
      </c>
    </row>
    <row r="134" spans="1:24" ht="18.75">
      <c r="A134" s="44">
        <f t="shared" si="1"/>
        <v>121</v>
      </c>
      <c r="B134" s="49" t="s">
        <v>138</v>
      </c>
      <c r="C134" s="50">
        <v>5</v>
      </c>
      <c r="D134" s="69">
        <v>0.0029512740355228</v>
      </c>
      <c r="E134" s="69">
        <v>0.0029512740355228</v>
      </c>
      <c r="F134" s="69">
        <v>0.0059025480710456</v>
      </c>
      <c r="G134" s="69">
        <v>0.31693463036378555</v>
      </c>
      <c r="H134" s="66">
        <v>1</v>
      </c>
      <c r="I134" s="66">
        <v>1</v>
      </c>
      <c r="J134" s="66">
        <v>1</v>
      </c>
      <c r="K134" s="66">
        <v>1</v>
      </c>
      <c r="L134" s="85">
        <v>19772</v>
      </c>
      <c r="M134" s="84">
        <v>619</v>
      </c>
      <c r="N134" s="84">
        <v>2062.2</v>
      </c>
      <c r="O134" s="44"/>
      <c r="P134" s="66"/>
      <c r="Q134" s="68" t="s">
        <v>194</v>
      </c>
      <c r="R134" s="66" t="s">
        <v>194</v>
      </c>
      <c r="S134" s="67" t="s">
        <v>194</v>
      </c>
      <c r="T134" s="41" t="s">
        <v>194</v>
      </c>
      <c r="U134" s="65">
        <v>2</v>
      </c>
      <c r="V134" s="63">
        <v>2</v>
      </c>
      <c r="W134" s="63">
        <v>2</v>
      </c>
      <c r="X134" s="64">
        <v>1</v>
      </c>
    </row>
    <row r="135" spans="1:24" ht="18.75">
      <c r="A135" s="44">
        <f t="shared" si="1"/>
        <v>122</v>
      </c>
      <c r="B135" s="49" t="s">
        <v>139</v>
      </c>
      <c r="C135" s="50">
        <v>5</v>
      </c>
      <c r="D135" s="69">
        <v>0.003334748569707919</v>
      </c>
      <c r="E135" s="69">
        <v>0.003334748569707919</v>
      </c>
      <c r="F135" s="69">
        <v>0.006669497139415838</v>
      </c>
      <c r="G135" s="69">
        <v>0.36441874937267893</v>
      </c>
      <c r="H135" s="66">
        <v>1</v>
      </c>
      <c r="I135" s="66">
        <v>1</v>
      </c>
      <c r="J135" s="66">
        <v>1</v>
      </c>
      <c r="K135" s="66">
        <v>1</v>
      </c>
      <c r="L135" s="85">
        <v>26717</v>
      </c>
      <c r="M135" s="84">
        <v>608.5</v>
      </c>
      <c r="N135" s="84">
        <v>2062.9</v>
      </c>
      <c r="O135" s="44"/>
      <c r="P135" s="66"/>
      <c r="Q135" s="68" t="s">
        <v>194</v>
      </c>
      <c r="R135" s="66" t="s">
        <v>194</v>
      </c>
      <c r="S135" s="67" t="s">
        <v>194</v>
      </c>
      <c r="T135" s="41" t="s">
        <v>194</v>
      </c>
      <c r="U135" s="65">
        <v>2</v>
      </c>
      <c r="V135" s="63">
        <v>2</v>
      </c>
      <c r="W135" s="63">
        <v>2</v>
      </c>
      <c r="X135" s="64">
        <v>1</v>
      </c>
    </row>
    <row r="136" spans="1:24" ht="18.75">
      <c r="A136" s="44">
        <f t="shared" si="1"/>
        <v>123</v>
      </c>
      <c r="B136" s="49" t="s">
        <v>140</v>
      </c>
      <c r="C136" s="50">
        <v>5</v>
      </c>
      <c r="D136" s="69">
        <v>0.002901421997000879</v>
      </c>
      <c r="E136" s="69">
        <v>0.002901421997000879</v>
      </c>
      <c r="F136" s="69">
        <v>0.005802843994001758</v>
      </c>
      <c r="G136" s="69">
        <v>0.3128848440974197</v>
      </c>
      <c r="H136" s="66">
        <v>1</v>
      </c>
      <c r="I136" s="66">
        <v>1</v>
      </c>
      <c r="J136" s="66">
        <v>1</v>
      </c>
      <c r="K136" s="66">
        <v>1</v>
      </c>
      <c r="L136" s="85">
        <v>19914</v>
      </c>
      <c r="M136" s="84">
        <v>616.6</v>
      </c>
      <c r="N136" s="84">
        <v>2062.8</v>
      </c>
      <c r="O136" s="44"/>
      <c r="P136" s="66"/>
      <c r="Q136" s="68" t="s">
        <v>194</v>
      </c>
      <c r="R136" s="66" t="s">
        <v>194</v>
      </c>
      <c r="S136" s="67" t="s">
        <v>194</v>
      </c>
      <c r="T136" s="41" t="s">
        <v>194</v>
      </c>
      <c r="U136" s="65">
        <v>2</v>
      </c>
      <c r="V136" s="63">
        <v>2</v>
      </c>
      <c r="W136" s="63">
        <v>2</v>
      </c>
      <c r="X136" s="64">
        <v>1</v>
      </c>
    </row>
    <row r="137" spans="1:24" ht="18.75">
      <c r="A137" s="44">
        <f t="shared" si="1"/>
        <v>124</v>
      </c>
      <c r="B137" s="49" t="s">
        <v>141</v>
      </c>
      <c r="C137" s="50">
        <v>9</v>
      </c>
      <c r="D137" s="69">
        <v>0.004156170773755197</v>
      </c>
      <c r="E137" s="69">
        <v>0.004156170773755197</v>
      </c>
      <c r="F137" s="69">
        <v>0.008312341547510394</v>
      </c>
      <c r="G137" s="69">
        <v>0.8005772741101308</v>
      </c>
      <c r="H137" s="66">
        <v>1</v>
      </c>
      <c r="I137" s="66">
        <v>1</v>
      </c>
      <c r="J137" s="66">
        <v>1</v>
      </c>
      <c r="K137" s="66">
        <v>1</v>
      </c>
      <c r="L137" s="85">
        <v>15339</v>
      </c>
      <c r="M137" s="84">
        <v>752</v>
      </c>
      <c r="N137" s="84">
        <v>1391.1</v>
      </c>
      <c r="O137" s="44" t="s">
        <v>194</v>
      </c>
      <c r="P137" s="66"/>
      <c r="Q137" s="68" t="s">
        <v>194</v>
      </c>
      <c r="R137" s="66" t="s">
        <v>194</v>
      </c>
      <c r="S137" s="67" t="s">
        <v>194</v>
      </c>
      <c r="T137" s="41" t="s">
        <v>194</v>
      </c>
      <c r="U137" s="65">
        <v>2</v>
      </c>
      <c r="V137" s="63">
        <v>2</v>
      </c>
      <c r="W137" s="63">
        <v>2</v>
      </c>
      <c r="X137" s="64">
        <v>1</v>
      </c>
    </row>
    <row r="138" spans="1:24" ht="18.75">
      <c r="A138" s="44">
        <f t="shared" si="1"/>
        <v>125</v>
      </c>
      <c r="B138" s="49" t="s">
        <v>142</v>
      </c>
      <c r="C138" s="50">
        <v>12</v>
      </c>
      <c r="D138" s="69">
        <v>0.0024754816400461054</v>
      </c>
      <c r="E138" s="69">
        <v>0.0024754816400461054</v>
      </c>
      <c r="F138" s="69">
        <v>0.004950963280092211</v>
      </c>
      <c r="G138" s="69">
        <v>0.6787012185081509</v>
      </c>
      <c r="H138" s="66">
        <v>1</v>
      </c>
      <c r="I138" s="66">
        <v>1</v>
      </c>
      <c r="J138" s="66">
        <v>1</v>
      </c>
      <c r="K138" s="66">
        <v>1</v>
      </c>
      <c r="L138" s="85">
        <v>10384</v>
      </c>
      <c r="M138" s="84">
        <v>345.6</v>
      </c>
      <c r="N138" s="84">
        <v>726.3000000000001</v>
      </c>
      <c r="O138" s="44" t="s">
        <v>194</v>
      </c>
      <c r="P138" s="66"/>
      <c r="Q138" s="68" t="s">
        <v>194</v>
      </c>
      <c r="R138" s="66" t="s">
        <v>194</v>
      </c>
      <c r="S138" s="67" t="s">
        <v>194</v>
      </c>
      <c r="T138" s="41" t="s">
        <v>194</v>
      </c>
      <c r="U138" s="65">
        <v>2</v>
      </c>
      <c r="V138" s="63">
        <v>2</v>
      </c>
      <c r="W138" s="63">
        <v>2</v>
      </c>
      <c r="X138" s="64">
        <v>1</v>
      </c>
    </row>
    <row r="139" spans="1:24" ht="18.75">
      <c r="A139" s="44">
        <f t="shared" si="1"/>
        <v>126</v>
      </c>
      <c r="B139" s="49" t="s">
        <v>143</v>
      </c>
      <c r="C139" s="50">
        <v>5</v>
      </c>
      <c r="D139" s="69">
        <v>0.0028091523637321803</v>
      </c>
      <c r="E139" s="69">
        <v>0.0028091523637321803</v>
      </c>
      <c r="F139" s="69">
        <v>0.005618304727464361</v>
      </c>
      <c r="G139" s="69">
        <v>0.3114329586857958</v>
      </c>
      <c r="H139" s="66">
        <v>1</v>
      </c>
      <c r="I139" s="66">
        <v>1</v>
      </c>
      <c r="J139" s="66">
        <v>1</v>
      </c>
      <c r="K139" s="66">
        <v>1</v>
      </c>
      <c r="L139" s="85">
        <v>15261</v>
      </c>
      <c r="M139" s="84">
        <v>453</v>
      </c>
      <c r="N139" s="84">
        <v>1558</v>
      </c>
      <c r="O139" s="44"/>
      <c r="P139" s="66"/>
      <c r="Q139" s="68" t="s">
        <v>194</v>
      </c>
      <c r="R139" s="66" t="s">
        <v>194</v>
      </c>
      <c r="S139" s="67" t="s">
        <v>194</v>
      </c>
      <c r="T139" s="41" t="s">
        <v>194</v>
      </c>
      <c r="U139" s="65">
        <v>2</v>
      </c>
      <c r="V139" s="63">
        <v>2</v>
      </c>
      <c r="W139" s="63">
        <v>2</v>
      </c>
      <c r="X139" s="64">
        <v>1</v>
      </c>
    </row>
    <row r="140" spans="1:24" ht="18.75">
      <c r="A140" s="44">
        <f t="shared" si="1"/>
        <v>127</v>
      </c>
      <c r="B140" s="49" t="s">
        <v>144</v>
      </c>
      <c r="C140" s="50">
        <v>5</v>
      </c>
      <c r="D140" s="69">
        <v>0.002856500819357763</v>
      </c>
      <c r="E140" s="69">
        <v>0.002856500819357763</v>
      </c>
      <c r="F140" s="69">
        <v>0.005713001638715526</v>
      </c>
      <c r="G140" s="69">
        <v>0.30949269551270875</v>
      </c>
      <c r="H140" s="66">
        <v>1</v>
      </c>
      <c r="I140" s="66">
        <v>1</v>
      </c>
      <c r="J140" s="66">
        <v>1</v>
      </c>
      <c r="K140" s="66">
        <v>1</v>
      </c>
      <c r="L140" s="85">
        <v>9779</v>
      </c>
      <c r="M140" s="84">
        <v>300.1</v>
      </c>
      <c r="N140" s="84">
        <v>1008.7</v>
      </c>
      <c r="O140" s="44"/>
      <c r="P140" s="66"/>
      <c r="Q140" s="68" t="s">
        <v>194</v>
      </c>
      <c r="R140" s="66" t="s">
        <v>194</v>
      </c>
      <c r="S140" s="67" t="s">
        <v>194</v>
      </c>
      <c r="T140" s="41" t="s">
        <v>194</v>
      </c>
      <c r="U140" s="65">
        <v>2</v>
      </c>
      <c r="V140" s="63">
        <v>2</v>
      </c>
      <c r="W140" s="63">
        <v>2</v>
      </c>
      <c r="X140" s="64">
        <v>1</v>
      </c>
    </row>
    <row r="141" spans="1:24" ht="18.75">
      <c r="A141" s="44">
        <f t="shared" si="1"/>
        <v>128</v>
      </c>
      <c r="B141" s="49" t="s">
        <v>145</v>
      </c>
      <c r="C141" s="50">
        <v>5</v>
      </c>
      <c r="D141" s="69">
        <v>0.0023770012251696656</v>
      </c>
      <c r="E141" s="69">
        <v>0.0023770012251696656</v>
      </c>
      <c r="F141" s="69">
        <v>0.004754002450339331</v>
      </c>
      <c r="G141" s="69">
        <v>0.25273515686301506</v>
      </c>
      <c r="H141" s="66">
        <v>1</v>
      </c>
      <c r="I141" s="66">
        <v>1</v>
      </c>
      <c r="J141" s="66">
        <v>1</v>
      </c>
      <c r="K141" s="66">
        <v>1</v>
      </c>
      <c r="L141" s="85">
        <v>15662</v>
      </c>
      <c r="M141" s="84">
        <v>632.5</v>
      </c>
      <c r="N141" s="84">
        <v>2086.3</v>
      </c>
      <c r="O141" s="44"/>
      <c r="P141" s="66"/>
      <c r="Q141" s="68" t="s">
        <v>194</v>
      </c>
      <c r="R141" s="66" t="s">
        <v>194</v>
      </c>
      <c r="S141" s="67" t="s">
        <v>194</v>
      </c>
      <c r="T141" s="41" t="s">
        <v>194</v>
      </c>
      <c r="U141" s="65">
        <v>2</v>
      </c>
      <c r="V141" s="63">
        <v>2</v>
      </c>
      <c r="W141" s="63">
        <v>2</v>
      </c>
      <c r="X141" s="64">
        <v>1</v>
      </c>
    </row>
    <row r="142" spans="1:24" ht="18.75">
      <c r="A142" s="44">
        <f t="shared" si="1"/>
        <v>129</v>
      </c>
      <c r="B142" s="49" t="s">
        <v>146</v>
      </c>
      <c r="C142" s="50">
        <v>5</v>
      </c>
      <c r="D142" s="69">
        <v>0.003055187799436784</v>
      </c>
      <c r="E142" s="69">
        <v>0.003055187799436784</v>
      </c>
      <c r="F142" s="69">
        <v>0.006110375598873568</v>
      </c>
      <c r="G142" s="69">
        <v>0.32357532092308816</v>
      </c>
      <c r="H142" s="66">
        <v>1</v>
      </c>
      <c r="I142" s="66">
        <v>1</v>
      </c>
      <c r="J142" s="66">
        <v>1</v>
      </c>
      <c r="K142" s="66">
        <v>1</v>
      </c>
      <c r="L142" s="85">
        <v>9652</v>
      </c>
      <c r="M142" s="84">
        <v>306</v>
      </c>
      <c r="N142" s="84">
        <v>1005.4</v>
      </c>
      <c r="O142" s="44"/>
      <c r="P142" s="66"/>
      <c r="Q142" s="68" t="s">
        <v>194</v>
      </c>
      <c r="R142" s="66" t="s">
        <v>194</v>
      </c>
      <c r="S142" s="67" t="s">
        <v>194</v>
      </c>
      <c r="T142" s="41" t="s">
        <v>194</v>
      </c>
      <c r="U142" s="65">
        <v>2</v>
      </c>
      <c r="V142" s="63">
        <v>2</v>
      </c>
      <c r="W142" s="63">
        <v>2</v>
      </c>
      <c r="X142" s="64">
        <v>1</v>
      </c>
    </row>
    <row r="143" spans="1:24" ht="18.75">
      <c r="A143" s="44">
        <f t="shared" si="1"/>
        <v>130</v>
      </c>
      <c r="B143" s="49" t="s">
        <v>147</v>
      </c>
      <c r="C143" s="50">
        <v>5</v>
      </c>
      <c r="D143" s="69">
        <v>0.00286764902696229</v>
      </c>
      <c r="E143" s="69">
        <v>0.00286764902696229</v>
      </c>
      <c r="F143" s="69">
        <v>0.00573529805392458</v>
      </c>
      <c r="G143" s="69">
        <v>0.3140473633097352</v>
      </c>
      <c r="H143" s="66">
        <v>1</v>
      </c>
      <c r="I143" s="66">
        <v>1</v>
      </c>
      <c r="J143" s="66">
        <v>1</v>
      </c>
      <c r="K143" s="66">
        <v>1</v>
      </c>
      <c r="L143" s="85">
        <v>20401</v>
      </c>
      <c r="M143" s="84">
        <v>612.2</v>
      </c>
      <c r="N143" s="84">
        <v>2079.9</v>
      </c>
      <c r="O143" s="44"/>
      <c r="P143" s="66"/>
      <c r="Q143" s="68" t="s">
        <v>194</v>
      </c>
      <c r="R143" s="66" t="s">
        <v>194</v>
      </c>
      <c r="S143" s="67" t="s">
        <v>194</v>
      </c>
      <c r="T143" s="41" t="s">
        <v>194</v>
      </c>
      <c r="U143" s="65">
        <v>2</v>
      </c>
      <c r="V143" s="63">
        <v>2</v>
      </c>
      <c r="W143" s="63">
        <v>2</v>
      </c>
      <c r="X143" s="64">
        <v>1</v>
      </c>
    </row>
    <row r="144" spans="1:24" ht="18.75">
      <c r="A144" s="44">
        <f aca="true" t="shared" si="2" ref="A144:A188">A143+1</f>
        <v>131</v>
      </c>
      <c r="B144" s="49" t="s">
        <v>148</v>
      </c>
      <c r="C144" s="50">
        <v>12</v>
      </c>
      <c r="D144" s="69">
        <v>0.0023580609349944485</v>
      </c>
      <c r="E144" s="69">
        <v>0.0023580609349944485</v>
      </c>
      <c r="F144" s="69">
        <v>0.004716121869988897</v>
      </c>
      <c r="G144" s="69">
        <v>0.6629583487521071</v>
      </c>
      <c r="H144" s="66">
        <v>1</v>
      </c>
      <c r="I144" s="66">
        <v>1</v>
      </c>
      <c r="J144" s="66">
        <v>1</v>
      </c>
      <c r="K144" s="66">
        <v>1</v>
      </c>
      <c r="L144" s="85">
        <v>10623</v>
      </c>
      <c r="M144" s="84">
        <v>329.6</v>
      </c>
      <c r="N144" s="84">
        <v>710.3</v>
      </c>
      <c r="O144" s="44" t="s">
        <v>194</v>
      </c>
      <c r="P144" s="66"/>
      <c r="Q144" s="68" t="s">
        <v>194</v>
      </c>
      <c r="R144" s="66" t="s">
        <v>194</v>
      </c>
      <c r="S144" s="67" t="s">
        <v>194</v>
      </c>
      <c r="T144" s="41" t="s">
        <v>194</v>
      </c>
      <c r="U144" s="65">
        <v>2</v>
      </c>
      <c r="V144" s="63">
        <v>2</v>
      </c>
      <c r="W144" s="63">
        <v>2</v>
      </c>
      <c r="X144" s="64">
        <v>1</v>
      </c>
    </row>
    <row r="145" spans="1:24" ht="18.75">
      <c r="A145" s="44">
        <f t="shared" si="2"/>
        <v>132</v>
      </c>
      <c r="B145" s="49" t="s">
        <v>149</v>
      </c>
      <c r="C145" s="50">
        <v>5</v>
      </c>
      <c r="D145" s="69">
        <v>0.002827256637168142</v>
      </c>
      <c r="E145" s="69">
        <v>0.002827256637168142</v>
      </c>
      <c r="F145" s="69">
        <v>0.005654513274336284</v>
      </c>
      <c r="G145" s="69">
        <v>0.313261629226231</v>
      </c>
      <c r="H145" s="66">
        <v>1</v>
      </c>
      <c r="I145" s="66">
        <v>1</v>
      </c>
      <c r="J145" s="66">
        <v>1</v>
      </c>
      <c r="K145" s="66">
        <v>1</v>
      </c>
      <c r="L145" s="85">
        <v>15129</v>
      </c>
      <c r="M145" s="84">
        <v>456.4</v>
      </c>
      <c r="N145" s="84">
        <v>1568.8000000000002</v>
      </c>
      <c r="O145" s="44"/>
      <c r="P145" s="66"/>
      <c r="Q145" s="68" t="s">
        <v>194</v>
      </c>
      <c r="R145" s="66" t="s">
        <v>194</v>
      </c>
      <c r="S145" s="67" t="s">
        <v>194</v>
      </c>
      <c r="T145" s="41" t="s">
        <v>194</v>
      </c>
      <c r="U145" s="65">
        <v>2</v>
      </c>
      <c r="V145" s="63">
        <v>2</v>
      </c>
      <c r="W145" s="63">
        <v>2</v>
      </c>
      <c r="X145" s="64">
        <v>1</v>
      </c>
    </row>
    <row r="146" spans="1:24" ht="18.75">
      <c r="A146" s="44">
        <f t="shared" si="2"/>
        <v>133</v>
      </c>
      <c r="B146" s="49" t="s">
        <v>150</v>
      </c>
      <c r="C146" s="50">
        <v>5</v>
      </c>
      <c r="D146" s="69">
        <v>0.0029951967492098776</v>
      </c>
      <c r="E146" s="69">
        <v>0.0029951967492098776</v>
      </c>
      <c r="F146" s="69">
        <v>0.005990393498419755</v>
      </c>
      <c r="G146" s="69">
        <v>0.31666307783141734</v>
      </c>
      <c r="H146" s="66">
        <v>1</v>
      </c>
      <c r="I146" s="66">
        <v>1</v>
      </c>
      <c r="J146" s="66">
        <v>1</v>
      </c>
      <c r="K146" s="66">
        <v>1</v>
      </c>
      <c r="L146" s="85">
        <v>19445</v>
      </c>
      <c r="M146" s="84">
        <v>631.8</v>
      </c>
      <c r="N146" s="84">
        <v>2072.2</v>
      </c>
      <c r="O146" s="44"/>
      <c r="P146" s="66"/>
      <c r="Q146" s="68" t="s">
        <v>194</v>
      </c>
      <c r="R146" s="66" t="s">
        <v>194</v>
      </c>
      <c r="S146" s="67" t="s">
        <v>194</v>
      </c>
      <c r="T146" s="41" t="s">
        <v>194</v>
      </c>
      <c r="U146" s="65">
        <v>2</v>
      </c>
      <c r="V146" s="63">
        <v>2</v>
      </c>
      <c r="W146" s="63">
        <v>2</v>
      </c>
      <c r="X146" s="64">
        <v>1</v>
      </c>
    </row>
    <row r="147" spans="1:24" ht="18.75">
      <c r="A147" s="44">
        <f t="shared" si="2"/>
        <v>134</v>
      </c>
      <c r="B147" s="49" t="s">
        <v>151</v>
      </c>
      <c r="C147" s="50">
        <v>5</v>
      </c>
      <c r="D147" s="69">
        <v>0.003053908595574336</v>
      </c>
      <c r="E147" s="69">
        <v>0.003053908595574336</v>
      </c>
      <c r="F147" s="69">
        <v>0.006107817191148672</v>
      </c>
      <c r="G147" s="69">
        <v>0.32298306089921797</v>
      </c>
      <c r="H147" s="66">
        <v>1</v>
      </c>
      <c r="I147" s="66">
        <v>1</v>
      </c>
      <c r="J147" s="66">
        <v>1</v>
      </c>
      <c r="K147" s="66">
        <v>1</v>
      </c>
      <c r="L147" s="85">
        <v>9307</v>
      </c>
      <c r="M147" s="84">
        <v>301.8</v>
      </c>
      <c r="N147" s="84">
        <v>990.2</v>
      </c>
      <c r="O147" s="44"/>
      <c r="P147" s="66"/>
      <c r="Q147" s="68" t="s">
        <v>194</v>
      </c>
      <c r="R147" s="66" t="s">
        <v>194</v>
      </c>
      <c r="S147" s="67" t="s">
        <v>194</v>
      </c>
      <c r="T147" s="41" t="s">
        <v>194</v>
      </c>
      <c r="U147" s="65">
        <v>2</v>
      </c>
      <c r="V147" s="63">
        <v>2</v>
      </c>
      <c r="W147" s="63">
        <v>2</v>
      </c>
      <c r="X147" s="64">
        <v>1</v>
      </c>
    </row>
    <row r="148" spans="1:24" ht="18.75">
      <c r="A148" s="44">
        <f t="shared" si="2"/>
        <v>135</v>
      </c>
      <c r="B148" s="49" t="s">
        <v>152</v>
      </c>
      <c r="C148" s="50">
        <v>5</v>
      </c>
      <c r="D148" s="69">
        <v>0.00305846034901701</v>
      </c>
      <c r="E148" s="69">
        <v>0.00305846034901701</v>
      </c>
      <c r="F148" s="69">
        <v>0.00611692069803402</v>
      </c>
      <c r="G148" s="69">
        <v>0.3215845666740299</v>
      </c>
      <c r="H148" s="66">
        <v>1</v>
      </c>
      <c r="I148" s="66">
        <v>1</v>
      </c>
      <c r="J148" s="66">
        <v>1</v>
      </c>
      <c r="K148" s="66">
        <v>1</v>
      </c>
      <c r="L148" s="85">
        <v>9361</v>
      </c>
      <c r="M148" s="84">
        <v>304.3</v>
      </c>
      <c r="N148" s="84">
        <v>992.5999999999999</v>
      </c>
      <c r="O148" s="44"/>
      <c r="P148" s="66"/>
      <c r="Q148" s="68" t="s">
        <v>194</v>
      </c>
      <c r="R148" s="66" t="s">
        <v>194</v>
      </c>
      <c r="S148" s="67" t="s">
        <v>194</v>
      </c>
      <c r="T148" s="41" t="s">
        <v>194</v>
      </c>
      <c r="U148" s="65">
        <v>2</v>
      </c>
      <c r="V148" s="63">
        <v>2</v>
      </c>
      <c r="W148" s="63">
        <v>2</v>
      </c>
      <c r="X148" s="64">
        <v>1</v>
      </c>
    </row>
    <row r="149" spans="1:24" ht="18.75">
      <c r="A149" s="44">
        <f t="shared" si="2"/>
        <v>136</v>
      </c>
      <c r="B149" s="52" t="s">
        <v>153</v>
      </c>
      <c r="C149" s="50">
        <v>5</v>
      </c>
      <c r="D149" s="69">
        <v>0.002863988416408267</v>
      </c>
      <c r="E149" s="69">
        <v>0.002863988416408267</v>
      </c>
      <c r="F149" s="69">
        <v>0.005727976832816534</v>
      </c>
      <c r="G149" s="69">
        <v>0.31258650129086024</v>
      </c>
      <c r="H149" s="66">
        <v>1</v>
      </c>
      <c r="I149" s="66">
        <v>1</v>
      </c>
      <c r="J149" s="66">
        <v>1</v>
      </c>
      <c r="K149" s="66">
        <v>1</v>
      </c>
      <c r="L149" s="85">
        <v>25557</v>
      </c>
      <c r="M149" s="84">
        <v>768</v>
      </c>
      <c r="N149" s="84">
        <v>2600.4</v>
      </c>
      <c r="O149" s="44"/>
      <c r="P149" s="66"/>
      <c r="Q149" s="68" t="s">
        <v>194</v>
      </c>
      <c r="R149" s="66" t="s">
        <v>194</v>
      </c>
      <c r="S149" s="67" t="s">
        <v>194</v>
      </c>
      <c r="T149" s="41" t="s">
        <v>194</v>
      </c>
      <c r="U149" s="65">
        <v>2</v>
      </c>
      <c r="V149" s="63">
        <v>2</v>
      </c>
      <c r="W149" s="63">
        <v>2</v>
      </c>
      <c r="X149" s="64">
        <v>1</v>
      </c>
    </row>
    <row r="150" spans="1:24" ht="18.75">
      <c r="A150" s="44">
        <f t="shared" si="2"/>
        <v>137</v>
      </c>
      <c r="B150" s="52" t="s">
        <v>154</v>
      </c>
      <c r="C150" s="50">
        <v>5</v>
      </c>
      <c r="D150" s="69">
        <v>0.0032000183782989054</v>
      </c>
      <c r="E150" s="69">
        <v>0.0032000183782989054</v>
      </c>
      <c r="F150" s="69">
        <v>0.006400036756597811</v>
      </c>
      <c r="G150" s="69">
        <v>0.32345806072189964</v>
      </c>
      <c r="H150" s="66">
        <v>1</v>
      </c>
      <c r="I150" s="66">
        <v>1</v>
      </c>
      <c r="J150" s="66">
        <v>1</v>
      </c>
      <c r="K150" s="66">
        <v>1</v>
      </c>
      <c r="L150" s="85">
        <v>9576</v>
      </c>
      <c r="M150" s="84">
        <v>318.90000000000003</v>
      </c>
      <c r="N150" s="84">
        <v>1000</v>
      </c>
      <c r="O150" s="44"/>
      <c r="P150" s="66"/>
      <c r="Q150" s="68" t="s">
        <v>194</v>
      </c>
      <c r="R150" s="66" t="s">
        <v>194</v>
      </c>
      <c r="S150" s="67" t="s">
        <v>194</v>
      </c>
      <c r="T150" s="41" t="s">
        <v>194</v>
      </c>
      <c r="U150" s="65">
        <v>2</v>
      </c>
      <c r="V150" s="63">
        <v>2</v>
      </c>
      <c r="W150" s="63">
        <v>2</v>
      </c>
      <c r="X150" s="64">
        <v>1</v>
      </c>
    </row>
    <row r="151" spans="1:24" ht="18.75">
      <c r="A151" s="44">
        <f t="shared" si="2"/>
        <v>138</v>
      </c>
      <c r="B151" s="52" t="s">
        <v>155</v>
      </c>
      <c r="C151" s="50">
        <v>9</v>
      </c>
      <c r="D151" s="69">
        <v>0.0036193136513389818</v>
      </c>
      <c r="E151" s="69">
        <v>0.0036193136513389818</v>
      </c>
      <c r="F151" s="69">
        <v>0.0072386273026779635</v>
      </c>
      <c r="G151" s="69">
        <v>0.7449878857025649</v>
      </c>
      <c r="H151" s="66">
        <v>1</v>
      </c>
      <c r="I151" s="66">
        <v>1</v>
      </c>
      <c r="J151" s="66">
        <v>1</v>
      </c>
      <c r="K151" s="66">
        <v>1</v>
      </c>
      <c r="L151" s="85">
        <v>30199</v>
      </c>
      <c r="M151" s="84">
        <v>1295.1</v>
      </c>
      <c r="N151" s="84">
        <v>2560.0999999999995</v>
      </c>
      <c r="O151" s="44" t="s">
        <v>194</v>
      </c>
      <c r="P151" s="66"/>
      <c r="Q151" s="68" t="s">
        <v>194</v>
      </c>
      <c r="R151" s="66" t="s">
        <v>194</v>
      </c>
      <c r="S151" s="67" t="s">
        <v>194</v>
      </c>
      <c r="T151" s="41" t="s">
        <v>194</v>
      </c>
      <c r="U151" s="65">
        <v>2</v>
      </c>
      <c r="V151" s="63">
        <v>2</v>
      </c>
      <c r="W151" s="63">
        <v>2</v>
      </c>
      <c r="X151" s="64">
        <v>1</v>
      </c>
    </row>
    <row r="152" spans="1:24" ht="18.75">
      <c r="A152" s="44">
        <f t="shared" si="2"/>
        <v>139</v>
      </c>
      <c r="B152" s="52" t="s">
        <v>156</v>
      </c>
      <c r="C152" s="50">
        <v>5</v>
      </c>
      <c r="D152" s="69">
        <v>0.003125088967971531</v>
      </c>
      <c r="E152" s="69">
        <v>0.003125088967971531</v>
      </c>
      <c r="F152" s="69">
        <v>0.006250177935943062</v>
      </c>
      <c r="G152" s="69">
        <v>0.326770462633452</v>
      </c>
      <c r="H152" s="66">
        <v>1</v>
      </c>
      <c r="I152" s="66">
        <v>1</v>
      </c>
      <c r="J152" s="66">
        <v>1</v>
      </c>
      <c r="K152" s="66">
        <v>1</v>
      </c>
      <c r="L152" s="85">
        <v>9562</v>
      </c>
      <c r="M152" s="84">
        <v>308.8</v>
      </c>
      <c r="N152" s="84">
        <v>1001.7</v>
      </c>
      <c r="O152" s="44"/>
      <c r="P152" s="66"/>
      <c r="Q152" s="68" t="s">
        <v>194</v>
      </c>
      <c r="R152" s="66" t="s">
        <v>194</v>
      </c>
      <c r="S152" s="67" t="s">
        <v>194</v>
      </c>
      <c r="T152" s="41" t="s">
        <v>194</v>
      </c>
      <c r="U152" s="65">
        <v>2</v>
      </c>
      <c r="V152" s="63">
        <v>2</v>
      </c>
      <c r="W152" s="63">
        <v>2</v>
      </c>
      <c r="X152" s="64">
        <v>1</v>
      </c>
    </row>
    <row r="153" spans="1:24" ht="18.75">
      <c r="A153" s="44">
        <f t="shared" si="2"/>
        <v>140</v>
      </c>
      <c r="B153" s="52" t="s">
        <v>157</v>
      </c>
      <c r="C153" s="50">
        <v>5</v>
      </c>
      <c r="D153" s="69">
        <v>0.002830808011990734</v>
      </c>
      <c r="E153" s="69">
        <v>0.002830808011990734</v>
      </c>
      <c r="F153" s="69">
        <v>0.005661616023981468</v>
      </c>
      <c r="G153" s="69">
        <v>0.31715492573920145</v>
      </c>
      <c r="H153" s="66">
        <v>1</v>
      </c>
      <c r="I153" s="66">
        <v>1</v>
      </c>
      <c r="J153" s="66">
        <v>1</v>
      </c>
      <c r="K153" s="66">
        <v>1</v>
      </c>
      <c r="L153" s="85">
        <v>25811</v>
      </c>
      <c r="M153" s="84">
        <v>761</v>
      </c>
      <c r="N153" s="84">
        <v>2645</v>
      </c>
      <c r="O153" s="44"/>
      <c r="P153" s="66"/>
      <c r="Q153" s="68" t="s">
        <v>194</v>
      </c>
      <c r="R153" s="66" t="s">
        <v>194</v>
      </c>
      <c r="S153" s="67" t="s">
        <v>194</v>
      </c>
      <c r="T153" s="41" t="s">
        <v>194</v>
      </c>
      <c r="U153" s="65">
        <v>2</v>
      </c>
      <c r="V153" s="63">
        <v>2</v>
      </c>
      <c r="W153" s="63">
        <v>2</v>
      </c>
      <c r="X153" s="64">
        <v>1</v>
      </c>
    </row>
    <row r="154" spans="1:24" ht="18.75">
      <c r="A154" s="44">
        <f t="shared" si="2"/>
        <v>141</v>
      </c>
      <c r="B154" s="49" t="s">
        <v>158</v>
      </c>
      <c r="C154" s="50">
        <v>5</v>
      </c>
      <c r="D154" s="69">
        <v>0.002397981016614097</v>
      </c>
      <c r="E154" s="69">
        <v>0.002397981016614097</v>
      </c>
      <c r="F154" s="69">
        <v>0.004795962033228194</v>
      </c>
      <c r="G154" s="69">
        <v>0.2621056150704246</v>
      </c>
      <c r="H154" s="66">
        <v>1</v>
      </c>
      <c r="I154" s="66">
        <v>1</v>
      </c>
      <c r="J154" s="66">
        <v>1</v>
      </c>
      <c r="K154" s="66">
        <v>1</v>
      </c>
      <c r="L154" s="85">
        <v>21094</v>
      </c>
      <c r="M154" s="84">
        <v>604.3</v>
      </c>
      <c r="N154" s="84">
        <v>2049.1</v>
      </c>
      <c r="O154" s="44"/>
      <c r="P154" s="66"/>
      <c r="Q154" s="68" t="s">
        <v>194</v>
      </c>
      <c r="R154" s="66" t="s">
        <v>194</v>
      </c>
      <c r="S154" s="67" t="s">
        <v>194</v>
      </c>
      <c r="T154" s="41" t="s">
        <v>194</v>
      </c>
      <c r="U154" s="65">
        <v>2</v>
      </c>
      <c r="V154" s="63">
        <v>2</v>
      </c>
      <c r="W154" s="63">
        <v>2</v>
      </c>
      <c r="X154" s="64">
        <v>1</v>
      </c>
    </row>
    <row r="155" spans="1:24" ht="18.75">
      <c r="A155" s="44">
        <f t="shared" si="2"/>
        <v>142</v>
      </c>
      <c r="B155" s="52" t="s">
        <v>159</v>
      </c>
      <c r="C155" s="50">
        <v>5</v>
      </c>
      <c r="D155" s="69">
        <v>0.002006178504213324</v>
      </c>
      <c r="E155" s="69">
        <v>0.002006178504213324</v>
      </c>
      <c r="F155" s="69">
        <v>0.004012357008426648</v>
      </c>
      <c r="G155" s="69">
        <v>0.2177992129705516</v>
      </c>
      <c r="H155" s="66">
        <v>1</v>
      </c>
      <c r="I155" s="66">
        <v>1</v>
      </c>
      <c r="J155" s="66">
        <v>1</v>
      </c>
      <c r="K155" s="66">
        <v>1</v>
      </c>
      <c r="L155" s="85">
        <v>27984</v>
      </c>
      <c r="M155" s="84">
        <v>614.2</v>
      </c>
      <c r="N155" s="84">
        <v>2068.6</v>
      </c>
      <c r="O155" s="44" t="s">
        <v>194</v>
      </c>
      <c r="P155" s="66"/>
      <c r="Q155" s="68" t="s">
        <v>194</v>
      </c>
      <c r="R155" s="66" t="s">
        <v>194</v>
      </c>
      <c r="S155" s="67" t="s">
        <v>194</v>
      </c>
      <c r="T155" s="41" t="s">
        <v>194</v>
      </c>
      <c r="U155" s="65">
        <v>2</v>
      </c>
      <c r="V155" s="63">
        <v>2</v>
      </c>
      <c r="W155" s="63">
        <v>2</v>
      </c>
      <c r="X155" s="64">
        <v>1</v>
      </c>
    </row>
    <row r="156" spans="1:24" ht="18.75">
      <c r="A156" s="44">
        <f t="shared" si="2"/>
        <v>143</v>
      </c>
      <c r="B156" s="52" t="s">
        <v>160</v>
      </c>
      <c r="C156" s="50">
        <v>5</v>
      </c>
      <c r="D156" s="69">
        <v>0.0030599710982658957</v>
      </c>
      <c r="E156" s="69">
        <v>0.0030599710982658957</v>
      </c>
      <c r="F156" s="69">
        <v>0.0061199421965317915</v>
      </c>
      <c r="G156" s="69">
        <v>0.32297317326219055</v>
      </c>
      <c r="H156" s="66">
        <v>1</v>
      </c>
      <c r="I156" s="66">
        <v>1</v>
      </c>
      <c r="J156" s="66">
        <v>1</v>
      </c>
      <c r="K156" s="66">
        <v>1</v>
      </c>
      <c r="L156" s="85">
        <v>9351</v>
      </c>
      <c r="M156" s="84">
        <v>302.5</v>
      </c>
      <c r="N156" s="84">
        <v>990.5</v>
      </c>
      <c r="O156" s="44"/>
      <c r="P156" s="66"/>
      <c r="Q156" s="68" t="s">
        <v>194</v>
      </c>
      <c r="R156" s="66" t="s">
        <v>194</v>
      </c>
      <c r="S156" s="67" t="s">
        <v>194</v>
      </c>
      <c r="T156" s="41" t="s">
        <v>194</v>
      </c>
      <c r="U156" s="65">
        <v>2</v>
      </c>
      <c r="V156" s="63">
        <v>2</v>
      </c>
      <c r="W156" s="63">
        <v>2</v>
      </c>
      <c r="X156" s="64">
        <v>1</v>
      </c>
    </row>
    <row r="157" spans="1:24" ht="18.75">
      <c r="A157" s="44">
        <f t="shared" si="2"/>
        <v>144</v>
      </c>
      <c r="B157" s="49" t="s">
        <v>161</v>
      </c>
      <c r="C157" s="50">
        <v>9</v>
      </c>
      <c r="D157" s="69">
        <v>0.004229854941654309</v>
      </c>
      <c r="E157" s="69">
        <v>0.004229854941654309</v>
      </c>
      <c r="F157" s="69">
        <v>0.008459709883308618</v>
      </c>
      <c r="G157" s="69">
        <v>0.7948731867706786</v>
      </c>
      <c r="H157" s="66">
        <v>1</v>
      </c>
      <c r="I157" s="66">
        <v>1</v>
      </c>
      <c r="J157" s="66">
        <v>1</v>
      </c>
      <c r="K157" s="66">
        <v>1</v>
      </c>
      <c r="L157" s="85">
        <v>26760</v>
      </c>
      <c r="M157" s="84">
        <v>1504.8</v>
      </c>
      <c r="N157" s="84">
        <v>2715.7</v>
      </c>
      <c r="O157" s="44" t="s">
        <v>194</v>
      </c>
      <c r="P157" s="66"/>
      <c r="Q157" s="68" t="s">
        <v>194</v>
      </c>
      <c r="R157" s="66" t="s">
        <v>194</v>
      </c>
      <c r="S157" s="67" t="s">
        <v>194</v>
      </c>
      <c r="T157" s="41" t="s">
        <v>194</v>
      </c>
      <c r="U157" s="65">
        <v>2</v>
      </c>
      <c r="V157" s="63">
        <v>2</v>
      </c>
      <c r="W157" s="63">
        <v>2</v>
      </c>
      <c r="X157" s="64">
        <v>1</v>
      </c>
    </row>
    <row r="158" spans="1:24" ht="18.75">
      <c r="A158" s="44">
        <f t="shared" si="2"/>
        <v>145</v>
      </c>
      <c r="B158" s="52" t="s">
        <v>162</v>
      </c>
      <c r="C158" s="50">
        <v>5</v>
      </c>
      <c r="D158" s="69">
        <v>0.0028796547866389646</v>
      </c>
      <c r="E158" s="69">
        <v>0.0028796547866389646</v>
      </c>
      <c r="F158" s="69">
        <v>0.005759309573277929</v>
      </c>
      <c r="G158" s="69">
        <v>0.3152601657572091</v>
      </c>
      <c r="H158" s="66">
        <v>1</v>
      </c>
      <c r="I158" s="66">
        <v>1</v>
      </c>
      <c r="J158" s="66">
        <v>1</v>
      </c>
      <c r="K158" s="66">
        <v>1</v>
      </c>
      <c r="L158" s="85">
        <v>14934</v>
      </c>
      <c r="M158" s="84">
        <v>462</v>
      </c>
      <c r="N158" s="84">
        <v>1569.1</v>
      </c>
      <c r="O158" s="44"/>
      <c r="P158" s="66"/>
      <c r="Q158" s="68" t="s">
        <v>194</v>
      </c>
      <c r="R158" s="66" t="s">
        <v>194</v>
      </c>
      <c r="S158" s="67" t="s">
        <v>194</v>
      </c>
      <c r="T158" s="41" t="s">
        <v>194</v>
      </c>
      <c r="U158" s="65">
        <v>2</v>
      </c>
      <c r="V158" s="63">
        <v>2</v>
      </c>
      <c r="W158" s="63">
        <v>2</v>
      </c>
      <c r="X158" s="64">
        <v>1</v>
      </c>
    </row>
    <row r="159" spans="1:24" ht="18.75">
      <c r="A159" s="44">
        <f t="shared" si="2"/>
        <v>146</v>
      </c>
      <c r="B159" s="49" t="s">
        <v>163</v>
      </c>
      <c r="C159" s="50">
        <v>5</v>
      </c>
      <c r="D159" s="69">
        <v>0.0023334283507687992</v>
      </c>
      <c r="E159" s="69">
        <v>0.0023334283507687992</v>
      </c>
      <c r="F159" s="69">
        <v>0.0046668567015375985</v>
      </c>
      <c r="G159" s="69">
        <v>0.25560345432844206</v>
      </c>
      <c r="H159" s="66">
        <v>1</v>
      </c>
      <c r="I159" s="66">
        <v>1</v>
      </c>
      <c r="J159" s="66">
        <v>1</v>
      </c>
      <c r="K159" s="66">
        <v>1</v>
      </c>
      <c r="L159" s="85">
        <v>19591</v>
      </c>
      <c r="M159" s="84">
        <v>608.7</v>
      </c>
      <c r="N159" s="84">
        <v>2068.5</v>
      </c>
      <c r="O159" s="44"/>
      <c r="P159" s="66"/>
      <c r="Q159" s="68" t="s">
        <v>194</v>
      </c>
      <c r="R159" s="66" t="s">
        <v>194</v>
      </c>
      <c r="S159" s="67" t="s">
        <v>194</v>
      </c>
      <c r="T159" s="41" t="s">
        <v>194</v>
      </c>
      <c r="U159" s="65">
        <v>2</v>
      </c>
      <c r="V159" s="63">
        <v>2</v>
      </c>
      <c r="W159" s="63">
        <v>2</v>
      </c>
      <c r="X159" s="64">
        <v>1</v>
      </c>
    </row>
    <row r="160" spans="1:24" ht="18.75">
      <c r="A160" s="44">
        <f t="shared" si="2"/>
        <v>147</v>
      </c>
      <c r="B160" s="52" t="s">
        <v>164</v>
      </c>
      <c r="C160" s="50">
        <v>5</v>
      </c>
      <c r="D160" s="69">
        <v>0.0020743962607115037</v>
      </c>
      <c r="E160" s="69">
        <v>0.0020743962607115037</v>
      </c>
      <c r="F160" s="69">
        <v>0.004148792521423007</v>
      </c>
      <c r="G160" s="69">
        <v>0.2253890764303644</v>
      </c>
      <c r="H160" s="66">
        <v>1</v>
      </c>
      <c r="I160" s="66">
        <v>1</v>
      </c>
      <c r="J160" s="66">
        <v>1</v>
      </c>
      <c r="K160" s="66">
        <v>1</v>
      </c>
      <c r="L160" s="85">
        <v>23746</v>
      </c>
      <c r="M160" s="84">
        <v>614.5</v>
      </c>
      <c r="N160" s="84">
        <v>2071.3</v>
      </c>
      <c r="O160" s="44"/>
      <c r="P160" s="66"/>
      <c r="Q160" s="68" t="s">
        <v>194</v>
      </c>
      <c r="R160" s="66" t="s">
        <v>194</v>
      </c>
      <c r="S160" s="67" t="s">
        <v>194</v>
      </c>
      <c r="T160" s="41" t="s">
        <v>194</v>
      </c>
      <c r="U160" s="65">
        <v>2</v>
      </c>
      <c r="V160" s="63">
        <v>2</v>
      </c>
      <c r="W160" s="63">
        <v>2</v>
      </c>
      <c r="X160" s="64">
        <v>1</v>
      </c>
    </row>
    <row r="161" spans="1:24" ht="18.75">
      <c r="A161" s="44">
        <f t="shared" si="2"/>
        <v>148</v>
      </c>
      <c r="B161" s="52" t="s">
        <v>165</v>
      </c>
      <c r="C161" s="50">
        <v>5</v>
      </c>
      <c r="D161" s="69">
        <v>0.003042993630573248</v>
      </c>
      <c r="E161" s="69">
        <v>0.003042993630573248</v>
      </c>
      <c r="F161" s="69">
        <v>0.006085987261146496</v>
      </c>
      <c r="G161" s="69">
        <v>0.3182165605095541</v>
      </c>
      <c r="H161" s="66">
        <v>1</v>
      </c>
      <c r="I161" s="66">
        <v>1</v>
      </c>
      <c r="J161" s="66">
        <v>1</v>
      </c>
      <c r="K161" s="66">
        <v>1</v>
      </c>
      <c r="L161" s="85">
        <v>9552</v>
      </c>
      <c r="M161" s="84">
        <v>308</v>
      </c>
      <c r="N161" s="84">
        <v>999.2</v>
      </c>
      <c r="O161" s="44"/>
      <c r="P161" s="66"/>
      <c r="Q161" s="68" t="s">
        <v>194</v>
      </c>
      <c r="R161" s="66" t="s">
        <v>194</v>
      </c>
      <c r="S161" s="67" t="s">
        <v>194</v>
      </c>
      <c r="T161" s="41" t="s">
        <v>194</v>
      </c>
      <c r="U161" s="65">
        <v>2</v>
      </c>
      <c r="V161" s="63">
        <v>2</v>
      </c>
      <c r="W161" s="63">
        <v>2</v>
      </c>
      <c r="X161" s="64">
        <v>1</v>
      </c>
    </row>
    <row r="162" spans="1:24" ht="18.75">
      <c r="A162" s="44">
        <f t="shared" si="2"/>
        <v>149</v>
      </c>
      <c r="B162" s="52" t="s">
        <v>166</v>
      </c>
      <c r="C162" s="50">
        <v>5</v>
      </c>
      <c r="D162" s="69">
        <v>0.0030594062624146774</v>
      </c>
      <c r="E162" s="69">
        <v>0.0030594062624146774</v>
      </c>
      <c r="F162" s="69">
        <v>0.006118812524829355</v>
      </c>
      <c r="G162" s="69">
        <v>0.3199451045541551</v>
      </c>
      <c r="H162" s="66">
        <v>1</v>
      </c>
      <c r="I162" s="66">
        <v>1</v>
      </c>
      <c r="J162" s="66">
        <v>1</v>
      </c>
      <c r="K162" s="66">
        <v>1</v>
      </c>
      <c r="L162" s="85">
        <v>9610</v>
      </c>
      <c r="M162" s="84">
        <v>310.3</v>
      </c>
      <c r="N162" s="84">
        <v>1006.7</v>
      </c>
      <c r="O162" s="44"/>
      <c r="P162" s="66"/>
      <c r="Q162" s="68" t="s">
        <v>194</v>
      </c>
      <c r="R162" s="66" t="s">
        <v>194</v>
      </c>
      <c r="S162" s="67" t="s">
        <v>194</v>
      </c>
      <c r="T162" s="41" t="s">
        <v>194</v>
      </c>
      <c r="U162" s="65">
        <v>2</v>
      </c>
      <c r="V162" s="63">
        <v>2</v>
      </c>
      <c r="W162" s="63">
        <v>2</v>
      </c>
      <c r="X162" s="64">
        <v>1</v>
      </c>
    </row>
    <row r="163" spans="1:24" ht="18.75">
      <c r="A163" s="44">
        <f t="shared" si="2"/>
        <v>150</v>
      </c>
      <c r="B163" s="52" t="s">
        <v>167</v>
      </c>
      <c r="C163" s="50">
        <v>5</v>
      </c>
      <c r="D163" s="69">
        <v>0.002907930816283485</v>
      </c>
      <c r="E163" s="69">
        <v>0.002907930816283485</v>
      </c>
      <c r="F163" s="69">
        <v>0.00581586163256697</v>
      </c>
      <c r="G163" s="69">
        <v>0.317184841453983</v>
      </c>
      <c r="H163" s="66">
        <v>3</v>
      </c>
      <c r="I163" s="66">
        <v>3</v>
      </c>
      <c r="J163" s="66">
        <v>3</v>
      </c>
      <c r="K163" s="66">
        <v>3</v>
      </c>
      <c r="L163" s="85">
        <v>20080</v>
      </c>
      <c r="M163" s="84">
        <v>606</v>
      </c>
      <c r="N163" s="84">
        <v>2050.6</v>
      </c>
      <c r="O163" s="44"/>
      <c r="P163" s="66"/>
      <c r="Q163" s="68" t="s">
        <v>194</v>
      </c>
      <c r="R163" s="66" t="s">
        <v>194</v>
      </c>
      <c r="S163" s="67" t="s">
        <v>194</v>
      </c>
      <c r="T163" s="41" t="s">
        <v>194</v>
      </c>
      <c r="U163" s="65">
        <v>2</v>
      </c>
      <c r="V163" s="63">
        <v>2</v>
      </c>
      <c r="W163" s="63">
        <v>2</v>
      </c>
      <c r="X163" s="64">
        <v>1</v>
      </c>
    </row>
    <row r="164" spans="1:24" ht="18.75">
      <c r="A164" s="44">
        <f t="shared" si="2"/>
        <v>151</v>
      </c>
      <c r="B164" s="52" t="s">
        <v>168</v>
      </c>
      <c r="C164" s="50">
        <v>5</v>
      </c>
      <c r="D164" s="69">
        <v>0.0030212815141226613</v>
      </c>
      <c r="E164" s="69">
        <v>0.0030212815141226613</v>
      </c>
      <c r="F164" s="69">
        <v>0.006042563028245323</v>
      </c>
      <c r="G164" s="69">
        <v>0.3168648414361049</v>
      </c>
      <c r="H164" s="66">
        <v>1</v>
      </c>
      <c r="I164" s="66">
        <v>1</v>
      </c>
      <c r="J164" s="66">
        <v>1</v>
      </c>
      <c r="K164" s="66">
        <v>1</v>
      </c>
      <c r="L164" s="85">
        <v>9287</v>
      </c>
      <c r="M164" s="84">
        <v>306.4</v>
      </c>
      <c r="N164" s="84">
        <v>996.9</v>
      </c>
      <c r="O164" s="44" t="s">
        <v>194</v>
      </c>
      <c r="P164" s="66"/>
      <c r="Q164" s="68" t="s">
        <v>194</v>
      </c>
      <c r="R164" s="66" t="s">
        <v>194</v>
      </c>
      <c r="S164" s="67" t="s">
        <v>194</v>
      </c>
      <c r="T164" s="41" t="s">
        <v>194</v>
      </c>
      <c r="U164" s="65">
        <v>2</v>
      </c>
      <c r="V164" s="63">
        <v>2</v>
      </c>
      <c r="W164" s="63">
        <v>2</v>
      </c>
      <c r="X164" s="64">
        <v>1</v>
      </c>
    </row>
    <row r="165" spans="1:24" ht="18.75">
      <c r="A165" s="44">
        <f t="shared" si="2"/>
        <v>152</v>
      </c>
      <c r="B165" s="52" t="s">
        <v>169</v>
      </c>
      <c r="C165" s="50">
        <v>5</v>
      </c>
      <c r="D165" s="69">
        <v>0.0030712499999999998</v>
      </c>
      <c r="E165" s="69">
        <v>0.0030712499999999998</v>
      </c>
      <c r="F165" s="69">
        <v>0.0061424999999999995</v>
      </c>
      <c r="G165" s="69">
        <v>0.29221176470588234</v>
      </c>
      <c r="H165" s="66">
        <v>1</v>
      </c>
      <c r="I165" s="66">
        <v>1</v>
      </c>
      <c r="J165" s="66">
        <v>1</v>
      </c>
      <c r="K165" s="66">
        <v>1</v>
      </c>
      <c r="L165" s="85">
        <v>9383</v>
      </c>
      <c r="M165" s="84">
        <v>306</v>
      </c>
      <c r="N165" s="84">
        <v>903.2</v>
      </c>
      <c r="O165" s="44"/>
      <c r="P165" s="66"/>
      <c r="Q165" s="68" t="s">
        <v>194</v>
      </c>
      <c r="R165" s="66" t="s">
        <v>194</v>
      </c>
      <c r="S165" s="67" t="s">
        <v>194</v>
      </c>
      <c r="T165" s="41" t="s">
        <v>194</v>
      </c>
      <c r="U165" s="65">
        <v>2</v>
      </c>
      <c r="V165" s="63">
        <v>2</v>
      </c>
      <c r="W165" s="63">
        <v>2</v>
      </c>
      <c r="X165" s="64">
        <v>1</v>
      </c>
    </row>
    <row r="166" spans="1:24" ht="18.75">
      <c r="A166" s="44">
        <f t="shared" si="2"/>
        <v>153</v>
      </c>
      <c r="B166" s="52" t="s">
        <v>170</v>
      </c>
      <c r="C166" s="50">
        <v>9</v>
      </c>
      <c r="D166" s="69">
        <v>0.0036219933416562627</v>
      </c>
      <c r="E166" s="69">
        <v>0.0036219933416562627</v>
      </c>
      <c r="F166" s="69">
        <v>0.0072439866833125255</v>
      </c>
      <c r="G166" s="69">
        <v>0.7677663337494799</v>
      </c>
      <c r="H166" s="66">
        <v>1</v>
      </c>
      <c r="I166" s="66">
        <v>1</v>
      </c>
      <c r="J166" s="66">
        <v>1</v>
      </c>
      <c r="K166" s="66">
        <v>1</v>
      </c>
      <c r="L166" s="85">
        <v>14780</v>
      </c>
      <c r="M166" s="84">
        <v>638.8</v>
      </c>
      <c r="N166" s="84">
        <v>1300.4</v>
      </c>
      <c r="O166" s="44" t="s">
        <v>194</v>
      </c>
      <c r="P166" s="66"/>
      <c r="Q166" s="68" t="s">
        <v>194</v>
      </c>
      <c r="R166" s="66" t="s">
        <v>194</v>
      </c>
      <c r="S166" s="67" t="s">
        <v>194</v>
      </c>
      <c r="T166" s="41" t="s">
        <v>194</v>
      </c>
      <c r="U166" s="65">
        <v>2</v>
      </c>
      <c r="V166" s="63">
        <v>2</v>
      </c>
      <c r="W166" s="63">
        <v>2</v>
      </c>
      <c r="X166" s="64">
        <v>1</v>
      </c>
    </row>
    <row r="167" spans="1:24" ht="18.75">
      <c r="A167" s="44">
        <f t="shared" si="2"/>
        <v>154</v>
      </c>
      <c r="B167" s="52" t="s">
        <v>171</v>
      </c>
      <c r="C167" s="50">
        <v>5</v>
      </c>
      <c r="D167" s="69">
        <v>0.002817691579943236</v>
      </c>
      <c r="E167" s="69">
        <v>0.002817691579943236</v>
      </c>
      <c r="F167" s="69">
        <v>0.005635383159886472</v>
      </c>
      <c r="G167" s="69">
        <v>0.31331441185745823</v>
      </c>
      <c r="H167" s="66">
        <v>1</v>
      </c>
      <c r="I167" s="66">
        <v>1</v>
      </c>
      <c r="J167" s="66">
        <v>1</v>
      </c>
      <c r="K167" s="66">
        <v>1</v>
      </c>
      <c r="L167" s="85">
        <v>15375</v>
      </c>
      <c r="M167" s="84">
        <v>458.2</v>
      </c>
      <c r="N167" s="84">
        <v>1580.6</v>
      </c>
      <c r="O167" s="44" t="s">
        <v>194</v>
      </c>
      <c r="P167" s="66"/>
      <c r="Q167" s="68" t="s">
        <v>194</v>
      </c>
      <c r="R167" s="66" t="s">
        <v>194</v>
      </c>
      <c r="S167" s="67" t="s">
        <v>194</v>
      </c>
      <c r="T167" s="41" t="s">
        <v>194</v>
      </c>
      <c r="U167" s="65">
        <v>2</v>
      </c>
      <c r="V167" s="63">
        <v>2</v>
      </c>
      <c r="W167" s="63">
        <v>2</v>
      </c>
      <c r="X167" s="64">
        <v>1</v>
      </c>
    </row>
    <row r="168" spans="1:24" ht="18.75">
      <c r="A168" s="44">
        <f t="shared" si="2"/>
        <v>155</v>
      </c>
      <c r="B168" s="52" t="s">
        <v>172</v>
      </c>
      <c r="C168" s="50">
        <v>5</v>
      </c>
      <c r="D168" s="69">
        <v>0.002925549381485302</v>
      </c>
      <c r="E168" s="69">
        <v>0.002925549381485302</v>
      </c>
      <c r="F168" s="69">
        <v>0.005851098762970604</v>
      </c>
      <c r="G168" s="69">
        <v>0.3148889100791456</v>
      </c>
      <c r="H168" s="66">
        <v>1</v>
      </c>
      <c r="I168" s="66">
        <v>1</v>
      </c>
      <c r="J168" s="66">
        <v>1</v>
      </c>
      <c r="K168" s="66">
        <v>1</v>
      </c>
      <c r="L168" s="85">
        <v>20126</v>
      </c>
      <c r="M168" s="84">
        <v>618.1</v>
      </c>
      <c r="N168" s="84">
        <v>2063.9</v>
      </c>
      <c r="O168" s="44"/>
      <c r="P168" s="66"/>
      <c r="Q168" s="68" t="s">
        <v>194</v>
      </c>
      <c r="R168" s="66" t="s">
        <v>194</v>
      </c>
      <c r="S168" s="67" t="s">
        <v>194</v>
      </c>
      <c r="T168" s="41" t="s">
        <v>194</v>
      </c>
      <c r="U168" s="65">
        <v>2</v>
      </c>
      <c r="V168" s="63">
        <v>2</v>
      </c>
      <c r="W168" s="63">
        <v>2</v>
      </c>
      <c r="X168" s="64">
        <v>1</v>
      </c>
    </row>
    <row r="169" spans="1:24" ht="18.75">
      <c r="A169" s="44">
        <f t="shared" si="2"/>
        <v>156</v>
      </c>
      <c r="B169" s="52" t="s">
        <v>173</v>
      </c>
      <c r="C169" s="50">
        <v>5</v>
      </c>
      <c r="D169" s="69">
        <v>0.002931778092899388</v>
      </c>
      <c r="E169" s="69">
        <v>0.002931778092899388</v>
      </c>
      <c r="F169" s="69">
        <v>0.005863556185798776</v>
      </c>
      <c r="G169" s="69">
        <v>0.3153792411717912</v>
      </c>
      <c r="H169" s="66">
        <v>1</v>
      </c>
      <c r="I169" s="66">
        <v>1</v>
      </c>
      <c r="J169" s="66">
        <v>1</v>
      </c>
      <c r="K169" s="66">
        <v>1</v>
      </c>
      <c r="L169" s="85">
        <v>19739</v>
      </c>
      <c r="M169" s="84">
        <v>621</v>
      </c>
      <c r="N169" s="84">
        <v>2072.4</v>
      </c>
      <c r="O169" s="44"/>
      <c r="P169" s="66"/>
      <c r="Q169" s="68" t="s">
        <v>194</v>
      </c>
      <c r="R169" s="66" t="s">
        <v>194</v>
      </c>
      <c r="S169" s="67" t="s">
        <v>194</v>
      </c>
      <c r="T169" s="41" t="s">
        <v>194</v>
      </c>
      <c r="U169" s="65">
        <v>2</v>
      </c>
      <c r="V169" s="63">
        <v>2</v>
      </c>
      <c r="W169" s="63">
        <v>2</v>
      </c>
      <c r="X169" s="64">
        <v>1</v>
      </c>
    </row>
    <row r="170" spans="1:24" ht="18.75">
      <c r="A170" s="44">
        <f t="shared" si="2"/>
        <v>157</v>
      </c>
      <c r="B170" s="52" t="s">
        <v>174</v>
      </c>
      <c r="C170" s="50">
        <v>5</v>
      </c>
      <c r="D170" s="69">
        <v>0.0027756439222774514</v>
      </c>
      <c r="E170" s="69">
        <v>0.0027756439222774514</v>
      </c>
      <c r="F170" s="69">
        <v>0.005551287844554903</v>
      </c>
      <c r="G170" s="69">
        <v>0.30909353818346136</v>
      </c>
      <c r="H170" s="66">
        <v>1</v>
      </c>
      <c r="I170" s="66">
        <v>1</v>
      </c>
      <c r="J170" s="66">
        <v>1</v>
      </c>
      <c r="K170" s="66">
        <v>1</v>
      </c>
      <c r="L170" s="85">
        <v>15291</v>
      </c>
      <c r="M170" s="84">
        <v>450</v>
      </c>
      <c r="N170" s="84">
        <v>1554.6</v>
      </c>
      <c r="O170" s="44"/>
      <c r="P170" s="66"/>
      <c r="Q170" s="68" t="s">
        <v>194</v>
      </c>
      <c r="R170" s="66" t="s">
        <v>194</v>
      </c>
      <c r="S170" s="67" t="s">
        <v>194</v>
      </c>
      <c r="T170" s="41" t="s">
        <v>194</v>
      </c>
      <c r="U170" s="65">
        <v>2</v>
      </c>
      <c r="V170" s="63">
        <v>2</v>
      </c>
      <c r="W170" s="63">
        <v>2</v>
      </c>
      <c r="X170" s="64">
        <v>1</v>
      </c>
    </row>
    <row r="171" spans="1:24" ht="18.75">
      <c r="A171" s="44">
        <f t="shared" si="2"/>
        <v>158</v>
      </c>
      <c r="B171" s="52" t="s">
        <v>175</v>
      </c>
      <c r="C171" s="50">
        <v>5</v>
      </c>
      <c r="D171" s="69">
        <v>0.002751443054160197</v>
      </c>
      <c r="E171" s="69">
        <v>0.002751443054160197</v>
      </c>
      <c r="F171" s="69">
        <v>0.005502886108320394</v>
      </c>
      <c r="G171" s="69">
        <v>0.32020458489359754</v>
      </c>
      <c r="H171" s="66">
        <v>1</v>
      </c>
      <c r="I171" s="66">
        <v>1</v>
      </c>
      <c r="J171" s="66">
        <v>1</v>
      </c>
      <c r="K171" s="66">
        <v>1</v>
      </c>
      <c r="L171" s="85">
        <v>15071</v>
      </c>
      <c r="M171" s="84">
        <v>441.4</v>
      </c>
      <c r="N171" s="84">
        <v>1593.6</v>
      </c>
      <c r="O171" s="44"/>
      <c r="P171" s="66"/>
      <c r="Q171" s="68" t="s">
        <v>194</v>
      </c>
      <c r="R171" s="66" t="s">
        <v>194</v>
      </c>
      <c r="S171" s="67" t="s">
        <v>194</v>
      </c>
      <c r="T171" s="41" t="s">
        <v>194</v>
      </c>
      <c r="U171" s="65">
        <v>2</v>
      </c>
      <c r="V171" s="63">
        <v>2</v>
      </c>
      <c r="W171" s="63">
        <v>2</v>
      </c>
      <c r="X171" s="64">
        <v>1</v>
      </c>
    </row>
    <row r="172" spans="1:24" ht="18.75">
      <c r="A172" s="44">
        <f t="shared" si="2"/>
        <v>159</v>
      </c>
      <c r="B172" s="52" t="s">
        <v>176</v>
      </c>
      <c r="C172" s="50">
        <v>5</v>
      </c>
      <c r="D172" s="69">
        <v>0.003168407426584807</v>
      </c>
      <c r="E172" s="69">
        <v>0.003168407426584807</v>
      </c>
      <c r="F172" s="69">
        <v>0.006336814853169614</v>
      </c>
      <c r="G172" s="69">
        <v>0.32309194467046376</v>
      </c>
      <c r="H172" s="66">
        <v>1</v>
      </c>
      <c r="I172" s="66">
        <v>1</v>
      </c>
      <c r="J172" s="66">
        <v>1</v>
      </c>
      <c r="K172" s="66">
        <v>1</v>
      </c>
      <c r="L172" s="85">
        <v>9900</v>
      </c>
      <c r="M172" s="84">
        <v>313.8</v>
      </c>
      <c r="N172" s="84">
        <v>992.7</v>
      </c>
      <c r="O172" s="44"/>
      <c r="P172" s="66"/>
      <c r="Q172" s="68" t="s">
        <v>194</v>
      </c>
      <c r="R172" s="66" t="s">
        <v>194</v>
      </c>
      <c r="S172" s="67" t="s">
        <v>194</v>
      </c>
      <c r="T172" s="41" t="s">
        <v>194</v>
      </c>
      <c r="U172" s="65">
        <v>2</v>
      </c>
      <c r="V172" s="63">
        <v>2</v>
      </c>
      <c r="W172" s="63">
        <v>2</v>
      </c>
      <c r="X172" s="64">
        <v>1</v>
      </c>
    </row>
    <row r="173" spans="1:24" ht="18.75">
      <c r="A173" s="44">
        <f t="shared" si="2"/>
        <v>160</v>
      </c>
      <c r="B173" s="52" t="s">
        <v>177</v>
      </c>
      <c r="C173" s="50">
        <v>5</v>
      </c>
      <c r="D173" s="69">
        <v>0.002889514907837711</v>
      </c>
      <c r="E173" s="69">
        <v>0.002889514907837711</v>
      </c>
      <c r="F173" s="69">
        <v>0.005779029815675422</v>
      </c>
      <c r="G173" s="69">
        <v>0.314730997511009</v>
      </c>
      <c r="H173" s="66">
        <v>1</v>
      </c>
      <c r="I173" s="66">
        <v>1</v>
      </c>
      <c r="J173" s="66">
        <v>1</v>
      </c>
      <c r="K173" s="66">
        <v>1</v>
      </c>
      <c r="L173" s="85">
        <v>19964</v>
      </c>
      <c r="M173" s="84">
        <v>608.1</v>
      </c>
      <c r="N173" s="84">
        <v>2054.8</v>
      </c>
      <c r="O173" s="44"/>
      <c r="P173" s="66"/>
      <c r="Q173" s="68" t="s">
        <v>194</v>
      </c>
      <c r="R173" s="66" t="s">
        <v>194</v>
      </c>
      <c r="S173" s="67" t="s">
        <v>194</v>
      </c>
      <c r="T173" s="41" t="s">
        <v>194</v>
      </c>
      <c r="U173" s="65">
        <v>2</v>
      </c>
      <c r="V173" s="63">
        <v>2</v>
      </c>
      <c r="W173" s="63">
        <v>2</v>
      </c>
      <c r="X173" s="64">
        <v>1</v>
      </c>
    </row>
    <row r="174" spans="1:24" ht="18.75">
      <c r="A174" s="44">
        <f t="shared" si="2"/>
        <v>161</v>
      </c>
      <c r="B174" s="52" t="s">
        <v>178</v>
      </c>
      <c r="C174" s="50">
        <v>5</v>
      </c>
      <c r="D174" s="69">
        <v>0.003038931128663173</v>
      </c>
      <c r="E174" s="69">
        <v>0.003038931128663173</v>
      </c>
      <c r="F174" s="69">
        <v>0.006077862257326346</v>
      </c>
      <c r="G174" s="69">
        <v>0.32080017716099507</v>
      </c>
      <c r="H174" s="66">
        <v>1</v>
      </c>
      <c r="I174" s="66">
        <v>1</v>
      </c>
      <c r="J174" s="66">
        <v>1</v>
      </c>
      <c r="K174" s="66">
        <v>1</v>
      </c>
      <c r="L174" s="85">
        <v>9262</v>
      </c>
      <c r="M174" s="84">
        <v>301.6</v>
      </c>
      <c r="N174" s="84">
        <v>987.7</v>
      </c>
      <c r="O174" s="44"/>
      <c r="P174" s="66"/>
      <c r="Q174" s="68" t="s">
        <v>194</v>
      </c>
      <c r="R174" s="66" t="s">
        <v>194</v>
      </c>
      <c r="S174" s="67" t="s">
        <v>194</v>
      </c>
      <c r="T174" s="41" t="s">
        <v>194</v>
      </c>
      <c r="U174" s="65">
        <v>2</v>
      </c>
      <c r="V174" s="63">
        <v>2</v>
      </c>
      <c r="W174" s="63">
        <v>2</v>
      </c>
      <c r="X174" s="64">
        <v>1</v>
      </c>
    </row>
    <row r="175" spans="1:24" ht="18.75">
      <c r="A175" s="44">
        <f t="shared" si="2"/>
        <v>162</v>
      </c>
      <c r="B175" s="52" t="s">
        <v>179</v>
      </c>
      <c r="C175" s="50">
        <v>5</v>
      </c>
      <c r="D175" s="69">
        <v>0.0028245035987661377</v>
      </c>
      <c r="E175" s="69">
        <v>0.0028245035987661377</v>
      </c>
      <c r="F175" s="69">
        <v>0.005649007197532275</v>
      </c>
      <c r="G175" s="69">
        <v>0.3116243573631898</v>
      </c>
      <c r="H175" s="66">
        <v>1</v>
      </c>
      <c r="I175" s="66">
        <v>1</v>
      </c>
      <c r="J175" s="66">
        <v>1</v>
      </c>
      <c r="K175" s="66">
        <v>1</v>
      </c>
      <c r="L175" s="85">
        <v>15139</v>
      </c>
      <c r="M175" s="84">
        <v>452.8</v>
      </c>
      <c r="N175" s="84">
        <v>1549.8</v>
      </c>
      <c r="O175" s="44"/>
      <c r="P175" s="66"/>
      <c r="Q175" s="68" t="s">
        <v>194</v>
      </c>
      <c r="R175" s="66" t="s">
        <v>194</v>
      </c>
      <c r="S175" s="67" t="s">
        <v>194</v>
      </c>
      <c r="T175" s="41" t="s">
        <v>194</v>
      </c>
      <c r="U175" s="65">
        <v>2</v>
      </c>
      <c r="V175" s="63">
        <v>2</v>
      </c>
      <c r="W175" s="63">
        <v>2</v>
      </c>
      <c r="X175" s="64">
        <v>1</v>
      </c>
    </row>
    <row r="176" spans="1:24" ht="18.75">
      <c r="A176" s="44">
        <f t="shared" si="2"/>
        <v>163</v>
      </c>
      <c r="B176" s="52" t="s">
        <v>180</v>
      </c>
      <c r="C176" s="50">
        <v>5</v>
      </c>
      <c r="D176" s="69">
        <v>0.002871590546878557</v>
      </c>
      <c r="E176" s="69">
        <v>0.002871590546878557</v>
      </c>
      <c r="F176" s="69">
        <v>0.005743181093757114</v>
      </c>
      <c r="G176" s="69">
        <v>0.3151586904057192</v>
      </c>
      <c r="H176" s="66">
        <v>1</v>
      </c>
      <c r="I176" s="66">
        <v>1</v>
      </c>
      <c r="J176" s="66">
        <v>1</v>
      </c>
      <c r="K176" s="66">
        <v>1</v>
      </c>
      <c r="L176" s="85">
        <v>14999</v>
      </c>
      <c r="M176" s="84">
        <v>462</v>
      </c>
      <c r="N176" s="84">
        <v>1573</v>
      </c>
      <c r="O176" s="44"/>
      <c r="P176" s="66"/>
      <c r="Q176" s="68" t="s">
        <v>194</v>
      </c>
      <c r="R176" s="66" t="s">
        <v>194</v>
      </c>
      <c r="S176" s="67" t="s">
        <v>194</v>
      </c>
      <c r="T176" s="41" t="s">
        <v>194</v>
      </c>
      <c r="U176" s="65">
        <v>2</v>
      </c>
      <c r="V176" s="63">
        <v>2</v>
      </c>
      <c r="W176" s="63">
        <v>2</v>
      </c>
      <c r="X176" s="64">
        <v>1</v>
      </c>
    </row>
    <row r="177" spans="1:24" ht="18.75">
      <c r="A177" s="44">
        <f t="shared" si="2"/>
        <v>164</v>
      </c>
      <c r="B177" s="49" t="s">
        <v>181</v>
      </c>
      <c r="C177" s="50">
        <v>12</v>
      </c>
      <c r="D177" s="69">
        <v>0.0036169623059866952</v>
      </c>
      <c r="E177" s="69">
        <v>0.0036169623059866952</v>
      </c>
      <c r="F177" s="69">
        <v>0.0072339246119733904</v>
      </c>
      <c r="G177" s="69">
        <v>0.8306675641431738</v>
      </c>
      <c r="H177" s="66">
        <v>1</v>
      </c>
      <c r="I177" s="66">
        <v>1</v>
      </c>
      <c r="J177" s="66">
        <v>1</v>
      </c>
      <c r="K177" s="66">
        <v>1</v>
      </c>
      <c r="L177" s="85">
        <v>16934</v>
      </c>
      <c r="M177" s="84">
        <v>787.5</v>
      </c>
      <c r="N177" s="84">
        <v>1386.3</v>
      </c>
      <c r="O177" s="44" t="s">
        <v>194</v>
      </c>
      <c r="P177" s="66"/>
      <c r="Q177" s="68" t="s">
        <v>194</v>
      </c>
      <c r="R177" s="66" t="s">
        <v>194</v>
      </c>
      <c r="S177" s="67" t="s">
        <v>194</v>
      </c>
      <c r="T177" s="41" t="s">
        <v>194</v>
      </c>
      <c r="U177" s="65">
        <v>2</v>
      </c>
      <c r="V177" s="63">
        <v>2</v>
      </c>
      <c r="W177" s="63">
        <v>2</v>
      </c>
      <c r="X177" s="64">
        <v>1</v>
      </c>
    </row>
    <row r="178" spans="1:24" ht="18.75">
      <c r="A178" s="44">
        <f t="shared" si="2"/>
        <v>165</v>
      </c>
      <c r="B178" s="52" t="s">
        <v>182</v>
      </c>
      <c r="C178" s="50">
        <v>5</v>
      </c>
      <c r="D178" s="69">
        <v>0.0030810810810810814</v>
      </c>
      <c r="E178" s="69">
        <v>0.0030810810810810814</v>
      </c>
      <c r="F178" s="69">
        <v>0.006162162162162163</v>
      </c>
      <c r="G178" s="69">
        <v>0.3252955152955153</v>
      </c>
      <c r="H178" s="66">
        <v>1</v>
      </c>
      <c r="I178" s="66">
        <v>1</v>
      </c>
      <c r="J178" s="66">
        <v>1</v>
      </c>
      <c r="K178" s="66">
        <v>1</v>
      </c>
      <c r="L178" s="85">
        <v>9442</v>
      </c>
      <c r="M178" s="84">
        <v>304</v>
      </c>
      <c r="N178" s="84">
        <v>995.7</v>
      </c>
      <c r="O178" s="44"/>
      <c r="P178" s="66"/>
      <c r="Q178" s="68" t="s">
        <v>194</v>
      </c>
      <c r="R178" s="66" t="s">
        <v>194</v>
      </c>
      <c r="S178" s="67" t="s">
        <v>194</v>
      </c>
      <c r="T178" s="41" t="s">
        <v>194</v>
      </c>
      <c r="U178" s="65">
        <v>2</v>
      </c>
      <c r="V178" s="63">
        <v>2</v>
      </c>
      <c r="W178" s="63">
        <v>2</v>
      </c>
      <c r="X178" s="64">
        <v>1</v>
      </c>
    </row>
    <row r="179" spans="1:24" ht="18.75">
      <c r="A179" s="44">
        <f t="shared" si="2"/>
        <v>166</v>
      </c>
      <c r="B179" s="52" t="s">
        <v>183</v>
      </c>
      <c r="C179" s="50">
        <v>5</v>
      </c>
      <c r="D179" s="69">
        <v>0.003058600996689826</v>
      </c>
      <c r="E179" s="69">
        <v>0.003058600996689826</v>
      </c>
      <c r="F179" s="69">
        <v>0.006117201993379652</v>
      </c>
      <c r="G179" s="69">
        <v>0.31796005965588736</v>
      </c>
      <c r="H179" s="66">
        <v>1</v>
      </c>
      <c r="I179" s="66">
        <v>1</v>
      </c>
      <c r="J179" s="66">
        <v>1</v>
      </c>
      <c r="K179" s="66">
        <v>1</v>
      </c>
      <c r="L179" s="85">
        <v>9231</v>
      </c>
      <c r="M179" s="84">
        <v>308</v>
      </c>
      <c r="N179" s="84">
        <v>993.3</v>
      </c>
      <c r="O179" s="44"/>
      <c r="P179" s="66"/>
      <c r="Q179" s="68" t="s">
        <v>194</v>
      </c>
      <c r="R179" s="66" t="s">
        <v>194</v>
      </c>
      <c r="S179" s="67" t="s">
        <v>194</v>
      </c>
      <c r="T179" s="41" t="s">
        <v>194</v>
      </c>
      <c r="U179" s="65">
        <v>2</v>
      </c>
      <c r="V179" s="63">
        <v>2</v>
      </c>
      <c r="W179" s="63">
        <v>2</v>
      </c>
      <c r="X179" s="64">
        <v>1</v>
      </c>
    </row>
    <row r="180" spans="1:24" ht="18.75">
      <c r="A180" s="44">
        <f t="shared" si="2"/>
        <v>167</v>
      </c>
      <c r="B180" s="52" t="s">
        <v>184</v>
      </c>
      <c r="C180" s="50">
        <v>5</v>
      </c>
      <c r="D180" s="69">
        <v>0.0028393327480245828</v>
      </c>
      <c r="E180" s="69">
        <v>0.0028393327480245828</v>
      </c>
      <c r="F180" s="69">
        <v>0.0056786654960491656</v>
      </c>
      <c r="G180" s="69">
        <v>0.3118164831948853</v>
      </c>
      <c r="H180" s="66">
        <v>1</v>
      </c>
      <c r="I180" s="66">
        <v>1</v>
      </c>
      <c r="J180" s="66">
        <v>1</v>
      </c>
      <c r="K180" s="66">
        <v>1</v>
      </c>
      <c r="L180" s="85">
        <v>15015</v>
      </c>
      <c r="M180" s="84">
        <v>462</v>
      </c>
      <c r="N180" s="84">
        <v>1574</v>
      </c>
      <c r="O180" s="44"/>
      <c r="P180" s="66"/>
      <c r="Q180" s="68" t="s">
        <v>194</v>
      </c>
      <c r="R180" s="66" t="s">
        <v>194</v>
      </c>
      <c r="S180" s="67" t="s">
        <v>194</v>
      </c>
      <c r="T180" s="41" t="s">
        <v>194</v>
      </c>
      <c r="U180" s="65">
        <v>2</v>
      </c>
      <c r="V180" s="63">
        <v>2</v>
      </c>
      <c r="W180" s="63">
        <v>2</v>
      </c>
      <c r="X180" s="64">
        <v>1</v>
      </c>
    </row>
    <row r="181" spans="1:24" ht="18.75">
      <c r="A181" s="44">
        <f t="shared" si="2"/>
        <v>168</v>
      </c>
      <c r="B181" s="52" t="s">
        <v>185</v>
      </c>
      <c r="C181" s="50">
        <v>5</v>
      </c>
      <c r="D181" s="69">
        <v>0.002959264851356277</v>
      </c>
      <c r="E181" s="69">
        <v>0.002959264851356277</v>
      </c>
      <c r="F181" s="69">
        <v>0.005918529702712554</v>
      </c>
      <c r="G181" s="69">
        <v>0.3175092414223981</v>
      </c>
      <c r="H181" s="66">
        <v>1</v>
      </c>
      <c r="I181" s="66">
        <v>1</v>
      </c>
      <c r="J181" s="66">
        <v>1</v>
      </c>
      <c r="K181" s="66">
        <v>1</v>
      </c>
      <c r="L181" s="85">
        <v>19489</v>
      </c>
      <c r="M181" s="84">
        <v>624.6</v>
      </c>
      <c r="N181" s="84">
        <v>2079</v>
      </c>
      <c r="O181" s="44" t="s">
        <v>194</v>
      </c>
      <c r="P181" s="66"/>
      <c r="Q181" s="68" t="s">
        <v>194</v>
      </c>
      <c r="R181" s="66" t="s">
        <v>194</v>
      </c>
      <c r="S181" s="67" t="s">
        <v>194</v>
      </c>
      <c r="T181" s="41" t="s">
        <v>194</v>
      </c>
      <c r="U181" s="65">
        <v>2</v>
      </c>
      <c r="V181" s="63">
        <v>2</v>
      </c>
      <c r="W181" s="63">
        <v>2</v>
      </c>
      <c r="X181" s="64">
        <v>1</v>
      </c>
    </row>
    <row r="182" spans="1:24" ht="18.75">
      <c r="A182" s="44">
        <f t="shared" si="2"/>
        <v>169</v>
      </c>
      <c r="B182" s="52" t="s">
        <v>186</v>
      </c>
      <c r="C182" s="50">
        <v>5</v>
      </c>
      <c r="D182" s="69">
        <v>0.0030463176380199765</v>
      </c>
      <c r="E182" s="69">
        <v>0.0030463176380199765</v>
      </c>
      <c r="F182" s="69">
        <v>0.006092635276039953</v>
      </c>
      <c r="G182" s="69">
        <v>0.32105367138623647</v>
      </c>
      <c r="H182" s="66">
        <v>1</v>
      </c>
      <c r="I182" s="66">
        <v>1</v>
      </c>
      <c r="J182" s="66">
        <v>1</v>
      </c>
      <c r="K182" s="66">
        <v>1</v>
      </c>
      <c r="L182" s="85">
        <v>9902</v>
      </c>
      <c r="M182" s="84">
        <v>305</v>
      </c>
      <c r="N182" s="84">
        <v>997.2</v>
      </c>
      <c r="O182" s="44"/>
      <c r="P182" s="66"/>
      <c r="Q182" s="68" t="s">
        <v>194</v>
      </c>
      <c r="R182" s="66" t="s">
        <v>194</v>
      </c>
      <c r="S182" s="67" t="s">
        <v>194</v>
      </c>
      <c r="T182" s="41" t="s">
        <v>194</v>
      </c>
      <c r="U182" s="65">
        <v>2</v>
      </c>
      <c r="V182" s="63">
        <v>2</v>
      </c>
      <c r="W182" s="63">
        <v>2</v>
      </c>
      <c r="X182" s="64">
        <v>1</v>
      </c>
    </row>
    <row r="183" spans="1:24" ht="18.75">
      <c r="A183" s="44">
        <f t="shared" si="2"/>
        <v>170</v>
      </c>
      <c r="B183" s="52" t="s">
        <v>187</v>
      </c>
      <c r="C183" s="50">
        <v>5</v>
      </c>
      <c r="D183" s="69">
        <v>0.003051664652236018</v>
      </c>
      <c r="E183" s="69">
        <v>0.003051664652236018</v>
      </c>
      <c r="F183" s="69">
        <v>0.006103329304472036</v>
      </c>
      <c r="G183" s="69">
        <v>0.3207618210453064</v>
      </c>
      <c r="H183" s="66">
        <v>1</v>
      </c>
      <c r="I183" s="66">
        <v>1</v>
      </c>
      <c r="J183" s="66">
        <v>1</v>
      </c>
      <c r="K183" s="66">
        <v>1</v>
      </c>
      <c r="L183" s="85">
        <v>9488</v>
      </c>
      <c r="M183" s="84">
        <v>305.2</v>
      </c>
      <c r="N183" s="84">
        <v>995.2</v>
      </c>
      <c r="O183" s="44"/>
      <c r="P183" s="66"/>
      <c r="Q183" s="68" t="s">
        <v>194</v>
      </c>
      <c r="R183" s="66" t="s">
        <v>194</v>
      </c>
      <c r="S183" s="67" t="s">
        <v>194</v>
      </c>
      <c r="T183" s="41" t="s">
        <v>194</v>
      </c>
      <c r="U183" s="65">
        <v>2</v>
      </c>
      <c r="V183" s="63">
        <v>2</v>
      </c>
      <c r="W183" s="63">
        <v>2</v>
      </c>
      <c r="X183" s="64">
        <v>1</v>
      </c>
    </row>
    <row r="184" spans="1:24" ht="18.75">
      <c r="A184" s="44">
        <f t="shared" si="2"/>
        <v>171</v>
      </c>
      <c r="B184" s="49" t="s">
        <v>188</v>
      </c>
      <c r="C184" s="50">
        <v>12</v>
      </c>
      <c r="D184" s="69">
        <v>0.0038564493720885883</v>
      </c>
      <c r="E184" s="69">
        <v>0.0038564493720885883</v>
      </c>
      <c r="F184" s="69">
        <v>0.007712898744177177</v>
      </c>
      <c r="G184" s="69">
        <v>0.856823122395053</v>
      </c>
      <c r="H184" s="66">
        <v>1</v>
      </c>
      <c r="I184" s="66">
        <v>1</v>
      </c>
      <c r="J184" s="66">
        <v>1</v>
      </c>
      <c r="K184" s="66">
        <v>1</v>
      </c>
      <c r="L184" s="85">
        <v>17180</v>
      </c>
      <c r="M184" s="84">
        <v>813.6</v>
      </c>
      <c r="N184" s="84">
        <v>1385.6</v>
      </c>
      <c r="O184" s="44" t="s">
        <v>194</v>
      </c>
      <c r="P184" s="66"/>
      <c r="Q184" s="68" t="s">
        <v>194</v>
      </c>
      <c r="R184" s="66" t="s">
        <v>194</v>
      </c>
      <c r="S184" s="67" t="s">
        <v>194</v>
      </c>
      <c r="T184" s="41" t="s">
        <v>194</v>
      </c>
      <c r="U184" s="65">
        <v>2</v>
      </c>
      <c r="V184" s="63">
        <v>2</v>
      </c>
      <c r="W184" s="63">
        <v>2</v>
      </c>
      <c r="X184" s="64">
        <v>1</v>
      </c>
    </row>
    <row r="185" spans="1:24" ht="18.75">
      <c r="A185" s="44">
        <f t="shared" si="2"/>
        <v>172</v>
      </c>
      <c r="B185" s="49" t="s">
        <v>189</v>
      </c>
      <c r="C185" s="50">
        <v>6</v>
      </c>
      <c r="D185" s="69">
        <v>0.002305217382036005</v>
      </c>
      <c r="E185" s="69">
        <v>0.002305217382036005</v>
      </c>
      <c r="F185" s="69">
        <v>0.00461043476407201</v>
      </c>
      <c r="G185" s="69">
        <v>0.23025889726180704</v>
      </c>
      <c r="H185" s="66">
        <v>1</v>
      </c>
      <c r="I185" s="66">
        <v>1</v>
      </c>
      <c r="J185" s="66">
        <v>1</v>
      </c>
      <c r="K185" s="66">
        <v>1</v>
      </c>
      <c r="L185" s="85">
        <v>13588</v>
      </c>
      <c r="M185" s="84">
        <v>992.1</v>
      </c>
      <c r="N185" s="84">
        <v>2454.9</v>
      </c>
      <c r="O185" s="44" t="s">
        <v>194</v>
      </c>
      <c r="P185" s="66"/>
      <c r="Q185" s="68" t="s">
        <v>194</v>
      </c>
      <c r="R185" s="66" t="s">
        <v>194</v>
      </c>
      <c r="S185" s="67" t="s">
        <v>194</v>
      </c>
      <c r="T185" s="41" t="s">
        <v>194</v>
      </c>
      <c r="U185" s="65">
        <v>2</v>
      </c>
      <c r="V185" s="63">
        <v>2</v>
      </c>
      <c r="W185" s="63">
        <v>2</v>
      </c>
      <c r="X185" s="64">
        <v>1</v>
      </c>
    </row>
    <row r="186" spans="1:24" ht="18.75">
      <c r="A186" s="44">
        <f t="shared" si="2"/>
        <v>173</v>
      </c>
      <c r="B186" s="52" t="s">
        <v>190</v>
      </c>
      <c r="C186" s="50">
        <v>9</v>
      </c>
      <c r="D186" s="69">
        <v>0.003759854252869507</v>
      </c>
      <c r="E186" s="69">
        <v>0.003759854252869507</v>
      </c>
      <c r="F186" s="69">
        <v>0.007519708505739014</v>
      </c>
      <c r="G186" s="69">
        <v>0.7813532779870662</v>
      </c>
      <c r="H186" s="66">
        <v>1</v>
      </c>
      <c r="I186" s="66">
        <v>1</v>
      </c>
      <c r="J186" s="66">
        <v>1</v>
      </c>
      <c r="K186" s="66">
        <v>1</v>
      </c>
      <c r="L186" s="85">
        <v>46289</v>
      </c>
      <c r="M186" s="84">
        <v>1954.9</v>
      </c>
      <c r="N186" s="84">
        <v>3901.5</v>
      </c>
      <c r="O186" s="44" t="s">
        <v>194</v>
      </c>
      <c r="P186" s="66"/>
      <c r="Q186" s="68" t="s">
        <v>194</v>
      </c>
      <c r="R186" s="66" t="s">
        <v>194</v>
      </c>
      <c r="S186" s="67" t="s">
        <v>194</v>
      </c>
      <c r="T186" s="41" t="s">
        <v>194</v>
      </c>
      <c r="U186" s="65">
        <v>2</v>
      </c>
      <c r="V186" s="63">
        <v>2</v>
      </c>
      <c r="W186" s="63">
        <v>2</v>
      </c>
      <c r="X186" s="64">
        <v>1</v>
      </c>
    </row>
    <row r="187" spans="1:24" ht="18.75">
      <c r="A187" s="44">
        <f t="shared" si="2"/>
        <v>174</v>
      </c>
      <c r="B187" s="52" t="s">
        <v>191</v>
      </c>
      <c r="C187" s="50">
        <v>5</v>
      </c>
      <c r="D187" s="69">
        <v>0.0030423248658586915</v>
      </c>
      <c r="E187" s="69">
        <v>0.0030423248658586915</v>
      </c>
      <c r="F187" s="69">
        <v>0.006084649731717383</v>
      </c>
      <c r="G187" s="69">
        <v>0.32299576000900526</v>
      </c>
      <c r="H187" s="66">
        <v>1</v>
      </c>
      <c r="I187" s="66">
        <v>1</v>
      </c>
      <c r="J187" s="66">
        <v>1</v>
      </c>
      <c r="K187" s="66">
        <v>1</v>
      </c>
      <c r="L187" s="85">
        <v>9264</v>
      </c>
      <c r="M187" s="84">
        <v>297</v>
      </c>
      <c r="N187" s="84">
        <v>978.2</v>
      </c>
      <c r="O187" s="44"/>
      <c r="P187" s="66"/>
      <c r="Q187" s="68" t="s">
        <v>194</v>
      </c>
      <c r="R187" s="66" t="s">
        <v>194</v>
      </c>
      <c r="S187" s="67" t="s">
        <v>194</v>
      </c>
      <c r="T187" s="41" t="s">
        <v>194</v>
      </c>
      <c r="U187" s="65">
        <v>2</v>
      </c>
      <c r="V187" s="63">
        <v>2</v>
      </c>
      <c r="W187" s="63">
        <v>2</v>
      </c>
      <c r="X187" s="64">
        <v>1</v>
      </c>
    </row>
    <row r="188" spans="1:24" ht="18.75">
      <c r="A188" s="44">
        <f t="shared" si="2"/>
        <v>175</v>
      </c>
      <c r="B188" s="52" t="s">
        <v>192</v>
      </c>
      <c r="C188" s="50">
        <v>5</v>
      </c>
      <c r="D188" s="69">
        <v>0.003075970093457944</v>
      </c>
      <c r="E188" s="69">
        <v>0.003075970093457944</v>
      </c>
      <c r="F188" s="69">
        <v>0.006151940186915888</v>
      </c>
      <c r="G188" s="69">
        <v>0.32318205607476636</v>
      </c>
      <c r="H188" s="66">
        <v>1</v>
      </c>
      <c r="I188" s="66">
        <v>1</v>
      </c>
      <c r="J188" s="66">
        <v>1</v>
      </c>
      <c r="K188" s="66">
        <v>1</v>
      </c>
      <c r="L188" s="85">
        <v>9263</v>
      </c>
      <c r="M188" s="84">
        <v>301.4</v>
      </c>
      <c r="N188" s="84">
        <v>982.4</v>
      </c>
      <c r="O188" s="44"/>
      <c r="P188" s="66"/>
      <c r="Q188" s="68" t="s">
        <v>194</v>
      </c>
      <c r="R188" s="66" t="s">
        <v>194</v>
      </c>
      <c r="S188" s="67" t="s">
        <v>194</v>
      </c>
      <c r="T188" s="41" t="s">
        <v>194</v>
      </c>
      <c r="U188" s="65">
        <v>2</v>
      </c>
      <c r="V188" s="63">
        <v>2</v>
      </c>
      <c r="W188" s="63">
        <v>2</v>
      </c>
      <c r="X188" s="64">
        <v>1</v>
      </c>
    </row>
    <row r="189" spans="1:25" ht="18.75">
      <c r="A189" s="54"/>
      <c r="B189" s="55"/>
      <c r="C189" s="56"/>
      <c r="D189" s="57"/>
      <c r="E189" s="57"/>
      <c r="F189" s="58"/>
      <c r="G189" s="58"/>
      <c r="H189" s="57"/>
      <c r="I189" s="57"/>
      <c r="J189" s="58"/>
      <c r="K189" s="58"/>
      <c r="L189" s="57"/>
      <c r="M189" s="57"/>
      <c r="N189" s="57"/>
      <c r="O189" s="57"/>
      <c r="P189" s="57"/>
      <c r="Q189" s="57"/>
      <c r="R189" s="59"/>
      <c r="S189" s="59"/>
      <c r="T189" s="58"/>
      <c r="U189" s="60"/>
      <c r="V189" s="60"/>
      <c r="W189" s="60"/>
      <c r="X189" s="60"/>
      <c r="Y189" s="60"/>
    </row>
    <row r="190" spans="1:25" ht="18.75">
      <c r="A190" s="57" t="s">
        <v>17</v>
      </c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60"/>
      <c r="V190" s="60"/>
      <c r="W190" s="60"/>
      <c r="X190" s="60"/>
      <c r="Y190" s="60"/>
    </row>
    <row r="191" spans="1:24" s="1" customFormat="1" ht="15.75">
      <c r="A191" s="62" t="s">
        <v>229</v>
      </c>
      <c r="B191" s="62"/>
      <c r="C191" s="62"/>
      <c r="R191" s="113" t="s">
        <v>230</v>
      </c>
      <c r="S191" s="113"/>
      <c r="T191" s="113"/>
      <c r="U191" s="113"/>
      <c r="V191" s="113"/>
      <c r="W191" s="113"/>
      <c r="X191" s="113"/>
    </row>
  </sheetData>
  <sheetProtection/>
  <mergeCells count="23">
    <mergeCell ref="U1:X1"/>
    <mergeCell ref="U2:X2"/>
    <mergeCell ref="A4:X4"/>
    <mergeCell ref="A5:X5"/>
    <mergeCell ref="B8:F8"/>
    <mergeCell ref="A6:X6"/>
    <mergeCell ref="R191:X191"/>
    <mergeCell ref="A10:A12"/>
    <mergeCell ref="D10:T10"/>
    <mergeCell ref="D11:G11"/>
    <mergeCell ref="O11:O13"/>
    <mergeCell ref="P11:P13"/>
    <mergeCell ref="U12:X12"/>
    <mergeCell ref="Q11:T12"/>
    <mergeCell ref="C10:C13"/>
    <mergeCell ref="H11:K11"/>
    <mergeCell ref="U10:X11"/>
    <mergeCell ref="D12:G12"/>
    <mergeCell ref="B10:B13"/>
    <mergeCell ref="L11:L13"/>
    <mergeCell ref="M11:M13"/>
    <mergeCell ref="N11:N13"/>
    <mergeCell ref="H12:K12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Масалитина Анна Сергеевна</cp:lastModifiedBy>
  <cp:lastPrinted>2019-02-12T10:50:24Z</cp:lastPrinted>
  <dcterms:created xsi:type="dcterms:W3CDTF">1996-10-08T23:32:33Z</dcterms:created>
  <dcterms:modified xsi:type="dcterms:W3CDTF">2019-02-14T09:09:39Z</dcterms:modified>
  <cp:category/>
  <cp:version/>
  <cp:contentType/>
  <cp:contentStatus/>
</cp:coreProperties>
</file>